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8130" activeTab="8"/>
  </bookViews>
  <sheets>
    <sheet name="Indice" sheetId="1" r:id="rId1"/>
    <sheet name="Hoja1" sheetId="2" r:id="rId2"/>
    <sheet name="Hoja 1-1" sheetId="15" r:id="rId3"/>
    <sheet name="Hoja2" sheetId="3" r:id="rId4"/>
    <sheet name="Hoja4" sheetId="5" r:id="rId5"/>
    <sheet name="Hoja5" sheetId="6" r:id="rId6"/>
    <sheet name="Hoja6" sheetId="7" r:id="rId7"/>
    <sheet name="Hoja7" sheetId="8" r:id="rId8"/>
    <sheet name="Hoja8" sheetId="9" r:id="rId9"/>
  </sheets>
  <calcPr calcId="162913"/>
</workbook>
</file>

<file path=xl/calcChain.xml><?xml version="1.0" encoding="utf-8"?>
<calcChain xmlns="http://schemas.openxmlformats.org/spreadsheetml/2006/main">
  <c r="H78" i="5" l="1"/>
  <c r="H77" i="5"/>
  <c r="H55" i="5"/>
  <c r="H40" i="5"/>
  <c r="H41" i="5" s="1"/>
  <c r="H24" i="5"/>
  <c r="H23" i="5"/>
  <c r="G54" i="7" l="1"/>
  <c r="AE36" i="9" l="1"/>
  <c r="AA36" i="9"/>
  <c r="Z36" i="9"/>
  <c r="Y36" i="9"/>
  <c r="X36" i="9"/>
  <c r="U36" i="9"/>
  <c r="S36" i="9"/>
  <c r="R36" i="9"/>
  <c r="O36" i="9"/>
  <c r="N36" i="9"/>
  <c r="M36" i="9"/>
  <c r="L36" i="9"/>
  <c r="I36" i="9"/>
  <c r="H36" i="9"/>
  <c r="G36" i="9"/>
  <c r="AE35" i="9"/>
  <c r="AC35" i="9"/>
  <c r="AC36" i="9" s="1"/>
  <c r="AB35" i="9"/>
  <c r="AB36" i="9" s="1"/>
  <c r="AA35" i="9"/>
  <c r="Z35" i="9"/>
  <c r="Y35" i="9"/>
  <c r="X35" i="9"/>
  <c r="U35" i="9"/>
  <c r="S35" i="9"/>
  <c r="R35" i="9"/>
  <c r="Q35" i="9"/>
  <c r="Q36" i="9" s="1"/>
  <c r="P35" i="9"/>
  <c r="P36" i="9" s="1"/>
  <c r="O35" i="9"/>
  <c r="N35" i="9"/>
  <c r="M35" i="9"/>
  <c r="L35" i="9"/>
  <c r="K35" i="9"/>
  <c r="K36" i="9" s="1"/>
  <c r="J35" i="9"/>
  <c r="J36" i="9" s="1"/>
  <c r="I35" i="9"/>
  <c r="H35" i="9"/>
  <c r="G35" i="9"/>
  <c r="AF22" i="9" l="1"/>
  <c r="AF35" i="9" s="1"/>
  <c r="AD22" i="9"/>
  <c r="AD35" i="9" s="1"/>
  <c r="AD36" i="9" s="1"/>
  <c r="W22" i="9"/>
  <c r="W35" i="9" s="1"/>
  <c r="W36" i="9" s="1"/>
  <c r="V22" i="9"/>
  <c r="V35" i="9" s="1"/>
  <c r="V36" i="9" s="1"/>
  <c r="T22" i="9"/>
  <c r="T35" i="9" s="1"/>
  <c r="T36" i="9" s="1"/>
  <c r="AG20" i="9"/>
  <c r="AF15" i="9"/>
  <c r="AG15" i="9"/>
  <c r="AF17" i="9"/>
  <c r="AF36" i="9" s="1"/>
  <c r="W20" i="9"/>
  <c r="AG22" i="9" l="1"/>
  <c r="AG35" i="9" s="1"/>
  <c r="AG17" i="9"/>
  <c r="AG36" i="9" s="1"/>
  <c r="F25" i="8" l="1"/>
  <c r="F33" i="8"/>
  <c r="F69" i="8"/>
  <c r="F53" i="8"/>
  <c r="E34" i="6"/>
  <c r="E32" i="6"/>
  <c r="E30" i="6"/>
  <c r="E21" i="6"/>
  <c r="E15" i="6"/>
  <c r="L115" i="5"/>
  <c r="K115" i="5"/>
  <c r="J115" i="5"/>
  <c r="I115" i="5"/>
  <c r="L103" i="5"/>
  <c r="K103" i="5"/>
  <c r="J103" i="5"/>
  <c r="I103" i="5"/>
  <c r="L101" i="5"/>
  <c r="K101" i="5"/>
  <c r="J101" i="5"/>
  <c r="I101" i="5"/>
  <c r="K63" i="3"/>
  <c r="J63" i="3"/>
  <c r="H63" i="3"/>
  <c r="F70" i="8" l="1"/>
  <c r="F73" i="8" s="1"/>
</calcChain>
</file>

<file path=xl/sharedStrings.xml><?xml version="1.0" encoding="utf-8"?>
<sst xmlns="http://schemas.openxmlformats.org/spreadsheetml/2006/main" count="1027" uniqueCount="510">
  <si>
    <t>Tabla de contenidos</t>
  </si>
  <si>
    <t>Indice</t>
  </si>
  <si>
    <t>[010000] Carátula</t>
  </si>
  <si>
    <t>Archivo:</t>
  </si>
  <si>
    <t>C:\Users\Gonzalo\Documents\Mis archivos XBRL\T03A_E10_800065758_2025-06-30.xbrl</t>
  </si>
  <si>
    <t>Empresa:</t>
  </si>
  <si>
    <t>800065758</t>
  </si>
  <si>
    <t>Vista:</t>
  </si>
  <si>
    <t>Eje X:</t>
  </si>
  <si>
    <t>Instante</t>
  </si>
  <si>
    <t>Eje Y:</t>
  </si>
  <si>
    <t>Carátula</t>
  </si>
  <si>
    <t>Eje Z:</t>
  </si>
  <si>
    <t>2025-jun-30</t>
  </si>
  <si>
    <t>2024-jun-30</t>
  </si>
  <si>
    <t>Datos básicos</t>
  </si>
  <si>
    <t>NIT</t>
  </si>
  <si>
    <t>Fecha de Corte</t>
  </si>
  <si>
    <t>Periodo reportado</t>
  </si>
  <si>
    <t>Información general</t>
  </si>
  <si>
    <t>Razón social de la sociedad</t>
  </si>
  <si>
    <t>Objeto social principal</t>
  </si>
  <si>
    <t>Clasificación Industrial Internacional Uniforme Versión 4 A.C</t>
  </si>
  <si>
    <t>Fecha de constitución (Aaaa-Mm-Dd)</t>
  </si>
  <si>
    <t>Fecha de vencimiento (Aaaa-Mm-Dd)</t>
  </si>
  <si>
    <t>Tipo societario</t>
  </si>
  <si>
    <t>Actualización de datos</t>
  </si>
  <si>
    <t>Dirección de notificación judicial registrada en Cámara de Comercio</t>
  </si>
  <si>
    <t>Departamento de la dirección de notificación judicial</t>
  </si>
  <si>
    <t>Ciudad de la dirección de notificación judicial</t>
  </si>
  <si>
    <t>Teléfono del domicilio</t>
  </si>
  <si>
    <t>Celular corporativo</t>
  </si>
  <si>
    <t>E-mail de la sociedad</t>
  </si>
  <si>
    <t>Acuerdo ante la superintendencia de sociedades</t>
  </si>
  <si>
    <t>Tipo de acuerdo ante la superintendencia de sociedades</t>
  </si>
  <si>
    <t>El proceso inicio por</t>
  </si>
  <si>
    <t>Fecha de admisión al proceso</t>
  </si>
  <si>
    <t>Fecha del aviso</t>
  </si>
  <si>
    <t>¿Los créditos y derechos de voto quedaron en firme?</t>
  </si>
  <si>
    <t>Número del auto de aprobación</t>
  </si>
  <si>
    <t>Fecha del auto de aprobación</t>
  </si>
  <si>
    <t>¿El acuerdo fue aprobado y confirmado?</t>
  </si>
  <si>
    <t>Número del auto de la confirmación del acuerdo o radicado  (Ley 550) - Autorizado</t>
  </si>
  <si>
    <t>Fecha del auto o radicación de la confirmación del acuerdo</t>
  </si>
  <si>
    <t>Plazo del acuerdo</t>
  </si>
  <si>
    <t>Fecha final del acuerdo</t>
  </si>
  <si>
    <t>¿El acuerdo fue modificado?</t>
  </si>
  <si>
    <t>Fecha del auto o radicación de la modificación del acuerdo</t>
  </si>
  <si>
    <t>Plazo del acuerdo modificado</t>
  </si>
  <si>
    <t>Fecha final  del acuerdo modificado</t>
  </si>
  <si>
    <t>Fecha de la última reunión anual de acreedores</t>
  </si>
  <si>
    <t>¿Cuando es la proxima reunión anual de acreedores?</t>
  </si>
  <si>
    <t>¿Durante el périodo se realizó reunión del comité de acreedores o vigilancia?</t>
  </si>
  <si>
    <t>Fecha en la que se efectuó la reunión del comité de acreedores o vigilancia</t>
  </si>
  <si>
    <t>¿La sociedad esta al día en la obligaciones pactadas dentro del acuerdo?</t>
  </si>
  <si>
    <t>¿La sociedad viene cumpliendo con las obligaciones posteriores a la admisión al acuerdo?</t>
  </si>
  <si>
    <t>¿La sociedad viene cumpliendo con el código de conducta o gestión de ética empresarial?</t>
  </si>
  <si>
    <t>Información general empleos</t>
  </si>
  <si>
    <t>Personal ocupado permanente</t>
  </si>
  <si>
    <t>Personal ocupado permanente femenino</t>
  </si>
  <si>
    <t>Personal ocupado permanente masculino</t>
  </si>
  <si>
    <t>Personal ocupado temporal</t>
  </si>
  <si>
    <t>Personal ocupado temporal femenino</t>
  </si>
  <si>
    <t>Personal ocupado temporal masculino</t>
  </si>
  <si>
    <t>Información pensiones</t>
  </si>
  <si>
    <t>¿Tiene pensionados a cargo?</t>
  </si>
  <si>
    <t>Número de pensionados a cargo</t>
  </si>
  <si>
    <t>Valor del pasivo pensional en miles de pesos</t>
  </si>
  <si>
    <t>Información del promotor</t>
  </si>
  <si>
    <t>¿El promotor es diferente al representante legal?</t>
  </si>
  <si>
    <t>¿El promotor quedo vinculado al acuerdo?</t>
  </si>
  <si>
    <t>Fecha de constitución de la caución que garantice el cumplimiento de la obligaciones</t>
  </si>
  <si>
    <t>Nombre de la compañía de seguros</t>
  </si>
  <si>
    <t>Monto de la caución</t>
  </si>
  <si>
    <t>Fecha de vencimiento de la caución</t>
  </si>
  <si>
    <t>Información revisor fiscal</t>
  </si>
  <si>
    <t>¿La compañía tiene Revisor fiscal?</t>
  </si>
  <si>
    <t>Información Sobre Notificación</t>
  </si>
  <si>
    <t>En virtud del artículo 56 del CPACA: ¿Autoriza a la Superintendencia de Sociedades a la notificación electrónica de los actos administrativos?</t>
  </si>
  <si>
    <t>E-mail de notificación electrónica</t>
  </si>
  <si>
    <t>Dirección de notificación física</t>
  </si>
  <si>
    <t>Departamento de notificación física</t>
  </si>
  <si>
    <t>Ciudad (Municipio) de notificación física</t>
  </si>
  <si>
    <t>2025-06-30</t>
  </si>
  <si>
    <t>02 - 1 de enero - 30 de junio</t>
  </si>
  <si>
    <t>ALCONTA</t>
  </si>
  <si>
    <t>0</t>
  </si>
  <si>
    <t>M7020 - Actividades de consultaría de gestión</t>
  </si>
  <si>
    <t>1989-06-20</t>
  </si>
  <si>
    <t>08. SOCIEDAD POR ACCIONES SIMPLIFICADA SAS</t>
  </si>
  <si>
    <t>AV CALLE 90 86 A 48</t>
  </si>
  <si>
    <t>BOGOTA D.C.</t>
  </si>
  <si>
    <t>BOGOTA-D.C.-BOGOTA D.C.</t>
  </si>
  <si>
    <t>4674113</t>
  </si>
  <si>
    <t>3132629724</t>
  </si>
  <si>
    <t>ALCONTASAS@YAHOO.COM</t>
  </si>
  <si>
    <t>01 - Acuerdo de Reorganización - Ley 1116</t>
  </si>
  <si>
    <t>02 - Solicitud del deudor</t>
  </si>
  <si>
    <t>2022-06-17</t>
  </si>
  <si>
    <t>2022-07-28</t>
  </si>
  <si>
    <t>SI</t>
  </si>
  <si>
    <t>202201927925</t>
  </si>
  <si>
    <t>2022-12-16</t>
  </si>
  <si>
    <t>7 AÑOS</t>
  </si>
  <si>
    <t>2029-12-15</t>
  </si>
  <si>
    <t>NO</t>
  </si>
  <si>
    <t>AV CALLE 90 86A 48</t>
  </si>
  <si>
    <t>Empresa=800065758, Duración=2023-2024</t>
  </si>
  <si>
    <t>[010010] Representante legal, promotor, contador y revisor fiscal</t>
  </si>
  <si>
    <t>Representante legal, contador, revisor fiscal</t>
  </si>
  <si>
    <t>Tipo de contraparte [eje]</t>
  </si>
  <si>
    <t>Empresa=800065758, Instante=2025-jun-30</t>
  </si>
  <si>
    <t>Tipo de documento</t>
  </si>
  <si>
    <t>Número de documento</t>
  </si>
  <si>
    <t>Nombres</t>
  </si>
  <si>
    <t>Apellidos</t>
  </si>
  <si>
    <t>Email</t>
  </si>
  <si>
    <t>Tarjeta profesional</t>
  </si>
  <si>
    <t>Fecha de registro en Ca. Co, posesión o nombramiento</t>
  </si>
  <si>
    <t>Representación legal</t>
  </si>
  <si>
    <t>Representante legal</t>
  </si>
  <si>
    <t>Promotor</t>
  </si>
  <si>
    <t>Contador y revisoría fiscal</t>
  </si>
  <si>
    <t>Contador</t>
  </si>
  <si>
    <t>Revisor fiscal</t>
  </si>
  <si>
    <t>CEDULA DE CIUDADANIA</t>
  </si>
  <si>
    <t>1014266825</t>
  </si>
  <si>
    <t>JESSICA LIZETH</t>
  </si>
  <si>
    <t>MORENO BUITRAGO</t>
  </si>
  <si>
    <t>alcontasas@gmail.com</t>
  </si>
  <si>
    <t>2014-08-21</t>
  </si>
  <si>
    <t>39785954</t>
  </si>
  <si>
    <t>ROSALBA</t>
  </si>
  <si>
    <t>SARMIENTO LOPEZ</t>
  </si>
  <si>
    <t>rossarmiento@hotmail.com</t>
  </si>
  <si>
    <t>93785'T</t>
  </si>
  <si>
    <t>2021-11-04</t>
  </si>
  <si>
    <t>Empresa=800065758, Instante=2024-jun-30</t>
  </si>
  <si>
    <t>Empresa</t>
  </si>
  <si>
    <t>[210040] Estado de Situación Financiera, corriente/no corriente</t>
  </si>
  <si>
    <t>Estado de situación financiera [sinopsis]</t>
  </si>
  <si>
    <t>Empresa=800065758</t>
  </si>
  <si>
    <t>Activos [sinopsis]</t>
  </si>
  <si>
    <t>Activos corrientes [sinopsis]</t>
  </si>
  <si>
    <t>Efectivo y equivalentes al efectivo</t>
  </si>
  <si>
    <t>Cuentas comerciales por cobrar y otras cuentas por cobrar corrientes</t>
  </si>
  <si>
    <t>Inventarios corrientes</t>
  </si>
  <si>
    <t>Activos por impuestos corrientes, corriente</t>
  </si>
  <si>
    <t>Activos biológicos corrientes</t>
  </si>
  <si>
    <t>Otros activos financieros corrientes</t>
  </si>
  <si>
    <t>Otros activos no financieros corrientes</t>
  </si>
  <si>
    <t>Activos corrientes distintos al efectivo pignorados como garantía colateral para las que el receptor de transferencias tiene derecho por contrato o costumbre a vender o pignorar de nuevo dicha garantía colateral</t>
  </si>
  <si>
    <t>Total activos corrientes distintos de los activos no corrientes o grupo de activos para su disposición clasificados como mantenidos para la venta o como mantenidos para distribuir a los propietarios</t>
  </si>
  <si>
    <t>Activos no corrientes o grupos de activos para su disposición clasificados como mantenidos para la venta o como mantenidos para distribuir a los propietarios</t>
  </si>
  <si>
    <t>Activos corrientes totales</t>
  </si>
  <si>
    <t>Activos no corrientes [sinopsis]</t>
  </si>
  <si>
    <t>Propiedad de inversión</t>
  </si>
  <si>
    <t>Propiedades, planta y equipo</t>
  </si>
  <si>
    <t>Plusvalía</t>
  </si>
  <si>
    <t>Activos intangibles distintos de la plusvalía</t>
  </si>
  <si>
    <t>Inversiones contabilizadas utilizando el método de la participación</t>
  </si>
  <si>
    <t>Inversiones en subsidiarias, negocios conjuntos y asociadas</t>
  </si>
  <si>
    <t>Activos biológicos no corrientes</t>
  </si>
  <si>
    <t>Cuentas comerciales por cobrar y otras cuentas por cobrar no corrientes</t>
  </si>
  <si>
    <t>Inventarios no corrientes</t>
  </si>
  <si>
    <t>Activos por impuestos diferidos</t>
  </si>
  <si>
    <t>Activos por impuestos corrientes, no corriente</t>
  </si>
  <si>
    <t>Otros activos financieros no corrientes</t>
  </si>
  <si>
    <t>Otros activos no financieros no corrientes</t>
  </si>
  <si>
    <t>Activos no corrientes distintos al efectivo pignorados como garantía colateral para las que el receptor de transferencias tiene derecho por contrato o costumbre a vender o pignorar de nuevo la garantía colateral</t>
  </si>
  <si>
    <t>Total de activos no corrientes</t>
  </si>
  <si>
    <t>Total de activos</t>
  </si>
  <si>
    <t>Patrimonio y pasivos [sinopsis]</t>
  </si>
  <si>
    <t>Pasivos [sinopsis]</t>
  </si>
  <si>
    <t>Pasivos corrientes [sinopsis]</t>
  </si>
  <si>
    <t>Disposiciones actuales [sinopsis]</t>
  </si>
  <si>
    <t>Provisiones corrientes por beneficios a los empleados</t>
  </si>
  <si>
    <t>Otras provisiones corrientes</t>
  </si>
  <si>
    <t>Total provisiones corrientes</t>
  </si>
  <si>
    <t>Cuentas por pagar comerciales y otras cuentas por pagar</t>
  </si>
  <si>
    <t>Pasivos por impuestos corrientes, corriente</t>
  </si>
  <si>
    <t>Otros pasivos financieros corrientes</t>
  </si>
  <si>
    <t>Otros pasivos no financieros corrientes</t>
  </si>
  <si>
    <t>Total de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</si>
  <si>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</si>
  <si>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</si>
  <si>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Pasivos no corrientes [sinopsis]</t>
  </si>
  <si>
    <t>Provisiones no corrientes [sinopsis]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</si>
  <si>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</si>
  <si>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</si>
  <si>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</si>
  <si>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</si>
  <si>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</si>
  <si>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</si>
  <si>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</si>
  <si>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Otros pasivos no financieros no corrientes</t>
  </si>
  <si>
    <t>Total de pasivos no corrientes</t>
  </si>
  <si>
    <t>Total pasivos</t>
  </si>
  <si>
    <t>Patrimonio [sinopsis]</t>
  </si>
  <si>
    <t>Capital emitido</t>
  </si>
  <si>
    <t>Prima de emisión</t>
  </si>
  <si>
    <t>Acciones propias en cartera</t>
  </si>
  <si>
    <t>Inversión suplementaria al capital asignado</t>
  </si>
  <si>
    <t>Otras participaciones en el patrimonio</t>
  </si>
  <si>
    <t>Superavit por revaluación</t>
  </si>
  <si>
    <t>Otras reservas</t>
  </si>
  <si>
    <t>Ganancias acumuladas</t>
  </si>
  <si>
    <t>Patrimonio total</t>
  </si>
  <si>
    <t>Total de patrimonio y pasivos</t>
  </si>
  <si>
    <t>[310040] Estado de Resultado integral, resultado del periodo, por funcion de gasto</t>
  </si>
  <si>
    <t>Resultado de periodo [resumen]</t>
  </si>
  <si>
    <t>Ganancia (pérdida) [sinopsis]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</si>
  <si>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</si>
  <si>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</si>
  <si>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</si>
  <si>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</si>
  <si>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</si>
  <si>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</si>
  <si>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</si>
  <si>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</si>
  <si>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</si>
  <si>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Diferencia entre el importe en libros de dividendos pagaderos e importe en libros de activos distribuidos distintos al efectivo</t>
  </si>
  <si>
    <t>Ganancias (pérdidas) que surgen de la baja en cuentas de activos financieros medidos al costo amortizado</t>
  </si>
  <si>
    <t>Ingresos financieros</t>
  </si>
  <si>
    <t>Costos financieros</t>
  </si>
  <si>
    <t>Participación en las ganancias (pérdidas) de asociadas y negocios conjuntos que se contabilicen utilizando el método de la participación</t>
  </si>
  <si>
    <t>Otros ingresos (gastos) procedentes de subsidiarias, entidades controladas de forma conjunta y asociadas</t>
  </si>
  <si>
    <t>Ganancias (pérdidas) que surgen de diferencias entre importes en libros anteriores y el valor razonable de activos financieros reclasificados como medidos al valor razonable</t>
  </si>
  <si>
    <t>Ganancias (pérdidas) de cobertura por cobertura de un grupo de partidas con posiciones de riesgo compensadoras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</si>
  <si>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</si>
  <si>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</si>
  <si>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</si>
  <si>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</si>
  <si>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>Ganancia (pérdida)</t>
  </si>
  <si>
    <t>[410040] Estado del resultado integral, componentes ORI presentados netos de impuestos</t>
  </si>
  <si>
    <t>Estado del resultado integral [sinopsis]</t>
  </si>
  <si>
    <t>Otro resultado integral [sinopsis]</t>
  </si>
  <si>
    <t>Componentes de otro resultado integral que no se reclasificarán al resultado del periodo, neto de impuestos [resumen]</t>
  </si>
  <si>
    <t>Otro resultado integral, neto de impuestos, ganancias (pérdidas) de inversiones en instrumentos de patrimonio</t>
  </si>
  <si>
    <t>Otro resultado integral, neto de impuestos, ganancias (pérdidas) por revaluación</t>
  </si>
  <si>
    <t>Otro resultado integral, neto de impuestos, ganancias (pérdidas) por nuevas mediciones de planes de beneficios definidos</t>
  </si>
  <si>
    <t>Otro resultado integral, neto de impuestos, cambio en el valor razonable de pasivos financieros atribuible a cambios en el riesgo de crédito del pasivo</t>
  </si>
  <si>
    <t>Otro resultado integral, neto de impuestos, ganancias (pérdidas) en instrumentos de cobertura que cubren inversiones en instrumentos de patrimonio</t>
  </si>
  <si>
    <t>Participación de otro resultado integral de asociadas y negocios conjuntos contabilizados utilizando el método de la participación que no se reclasificará al resultado del periodo, neto de impuestos</t>
  </si>
  <si>
    <t>Total otro resultado integral que no se reclasificará al resultado del periodo, neto de impuestos</t>
  </si>
  <si>
    <t>Componentes de otro resultado integral que se reclasificarán al resultado del periodo, neto de impuestos [resumen]</t>
  </si>
  <si>
    <t>Diferencias de cambio por conversión [sinopsis]</t>
  </si>
  <si>
    <t>Ganancias (pérdidas) por diferencias de cambio de conversión, netas de impuestos</t>
  </si>
  <si>
    <t>Ajustes de reclasificación en diferencias de cambio de conversión, neto de impuestos</t>
  </si>
  <si>
    <t>Otro resultado integral, neto de impuestos, diferencias de cambio por conversión</t>
  </si>
  <si>
    <t>Activos financieros disponibles para la venta [sinopsis]</t>
  </si>
  <si>
    <t>Ganancias (pérdidas) por nuevas mediciones de activos financieros disponibles para la venta, netas de impuestos</t>
  </si>
  <si>
    <t>Ajustes de reclasificación, activos financieros disponibles para la venta, neto de impuestos</t>
  </si>
  <si>
    <t>Otro resultado integral, neto de impuestos, activos financieros disponibles para la venta</t>
  </si>
  <si>
    <t>Coberturas del flujo de efectivo [sinopsis]</t>
  </si>
  <si>
    <t>Ganancias (pérdidas) por coberturas de flujos de efectivo, neto de impuestos</t>
  </si>
  <si>
    <t>Ajustes de reclasificación en coberturas de flujos de efectivo, neto de impuestos</t>
  </si>
  <si>
    <t>Importes eliminados del patrimonio e incluidos en el importe en libros de activos (pasivos) no financieros que se hayan adquirido o incurrido mediante una transacción prevista altamente probable cubierta, neto de impuestos</t>
  </si>
  <si>
    <t>Otro resultado integral, neto de impuestos, coberturas del flujo de efectivo</t>
  </si>
  <si>
    <t>Coberturas de inversiones netas en negocios en el extranjero [resumen]</t>
  </si>
  <si>
    <t>Ganancias (pérdidas) por coberturas de inversiones netas en negocios en el extranjero, neto de impuestos</t>
  </si>
  <si>
    <t>Ajustes de reclasificación por coberturas de inversiones netas en negocios en el extranjero, netos de impuestos</t>
  </si>
  <si>
    <t>Otro resultado integral, neto de impuestos, coberturas de inversiones netas en negocios en el extranjero</t>
  </si>
  <si>
    <t>Cambio en el valor temporal del dinero de opciones [resumen]</t>
  </si>
  <si>
    <t>Ganancia (pérdida) por cambios en el valor temporal del dinero de opciones, neta de impuestos</t>
  </si>
  <si>
    <t>Ajustes de reclasificación por cambios en el valor temporal del dinero de opciones, neto de impuestos</t>
  </si>
  <si>
    <t>Otro resultado integral, neto de impuestos, cambios en el valor del valor temporal del dinero de opciones</t>
  </si>
  <si>
    <t>Cambios en el valor de los elementos a término de contratos a término [resumen]</t>
  </si>
  <si>
    <t>Ganancia (pérdida) por cambios en el valor de los elementos a término de contratos a término, neta de impuestos</t>
  </si>
  <si>
    <t>Ajustes de reclasificación por cambios en el valor de los elementos a término de contratos a término, netos de impuestos</t>
  </si>
  <si>
    <t>Otro resultado integral, neto de impuestos, cambios en el valor de los elementos a término de contratos a término</t>
  </si>
  <si>
    <t>Cambio en el valor de los diferenciales de tasa cambio de moneda extranjera [resumen]</t>
  </si>
  <si>
    <t>Ganancia (pérdida) por cambios en el valor de los diferenciales de la tasa de cambio de la moneda extranjera, neta de impuestos</t>
  </si>
  <si>
    <t>Ajustes de reclasificación por cambios en el valor de los diferenciales de la tasa de cambio de la moneda extranjera, netos de impuestos</t>
  </si>
  <si>
    <t>Otro resultado integral, neto de impuestos, cambios en el valor de los diferenciales de tasa de cambio de la moneda extranjera</t>
  </si>
  <si>
    <t>Participación de otro resultado integral de asociadas y negocios conjuntos contabilizados utilizando el método de la participación que se reclasificará al resultado del periodo, neto de impuestos</t>
  </si>
  <si>
    <t>Total otro resultado integral que se reclasificará al resultado del periodo, neto de impuestos</t>
  </si>
  <si>
    <t>Total otro resultado integral</t>
  </si>
  <si>
    <t>Resultado integral total</t>
  </si>
  <si>
    <t>[520040] Estado de flujos de efectivo - Método indirecto</t>
  </si>
  <si>
    <t>Estado de flujos de efectivo [sinopsis]</t>
  </si>
  <si>
    <t>Actividades de operación [sinopsis]</t>
  </si>
  <si>
    <t>(+/-) Ganancia (pérdida)</t>
  </si>
  <si>
    <t>Ajustes para conciliar la ganancia (pérdida) [sinopsis]</t>
  </si>
  <si>
    <t>(+/-) Ajustes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</si>
  <si>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</si>
  <si>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</si>
  <si>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</si>
  <si>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</si>
  <si>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</si>
  <si>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</si>
  <si>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</si>
  <si>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</si>
  <si>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</si>
  <si>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</si>
  <si>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Flujos de efectivo procedentes de (utilizados en) actividades de operación [sinopsis]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</si>
  <si>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</si>
  <si>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</si>
  <si>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</si>
  <si>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</si>
  <si>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</si>
  <si>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</si>
  <si>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</si>
  <si>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Flujos de efectivo procedentes de (utilizados en) actividades de inversión [sinopsis]</t>
  </si>
  <si>
    <t>(+) Flujos de efectivo procedentes de la pérdida de control de subsidiarias u otros negocios</t>
  </si>
  <si>
    <t>(-) Flujos de efectivo utilizados para obtener el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</si>
  <si>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</si>
  <si>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</si>
  <si>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</si>
  <si>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(-) Otros pagos para adquirir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</si>
  <si>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</si>
  <si>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</si>
  <si>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</si>
  <si>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</si>
  <si>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</si>
  <si>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</si>
  <si>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(+) Importes procedentes de subvenciones del gobierno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</si>
  <si>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</si>
  <si>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</si>
  <si>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</si>
  <si>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</si>
  <si>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</si>
  <si>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Flujos de efectivo procedentes de (utilizados en) actividades de financiación [sinopsis]</t>
  </si>
  <si>
    <t>(+) Recursos por cambios en las participaciones en la propiedad en subsidiarias que no dan lugar a la pérdida de control</t>
  </si>
  <si>
    <t>(-) Pagos por cambios en las participaciones en la propiedad en subsidiarias que no dan lugar a la pérdida de control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</si>
  <si>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</si>
  <si>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</si>
  <si>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</si>
  <si>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</si>
  <si>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(-) Disminución de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</si>
  <si>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</si>
  <si>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</si>
  <si>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</si>
  <si>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</si>
  <si>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</si>
  <si>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</si>
  <si>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</si>
  <si>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Efectos de la variación en la tasa de cambio sobre el efectivo y equivalentes al efectivo [sinopsis]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</si>
  <si>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</si>
  <si>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</si>
  <si>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</si>
  <si>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</si>
  <si>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[610040] Estado de cambios en el patrimonio</t>
  </si>
  <si>
    <t>Contraparte Estado de Cambios en el Patrimonio</t>
  </si>
  <si>
    <t>Estado de cambios en el patrimonio [sinopsis]</t>
  </si>
  <si>
    <t>Patrimonio [miembro]</t>
  </si>
  <si>
    <t>Capital emitido [miembro]</t>
  </si>
  <si>
    <t>Prima de emisión  [miembro]</t>
  </si>
  <si>
    <t>Acciones propias en cartera  [miembro]</t>
  </si>
  <si>
    <t>Otras participaciones en el patrimonio  [miembro]</t>
  </si>
  <si>
    <t>Total otras reservas [miembro]</t>
  </si>
  <si>
    <t>Reserva de diferencias de cambio en conversiones  [miembro]</t>
  </si>
  <si>
    <t>Reserva de coberturas de flujo de efectivo  [miembro]</t>
  </si>
  <si>
    <t>Reserva de ganancias y pérdidas sobre instrumentos de cobertura que cubren inversiones en instrumentos de patrimonio  [miembro]</t>
  </si>
  <si>
    <t>Reserva por cambios en el valor temporal del dinero de opciones [miembro]</t>
  </si>
  <si>
    <t>Reserva por cambios en el valor de los elementos a término de contratos a término [miembro]</t>
  </si>
  <si>
    <t>Reserva por cambios en el valor de los diferenciales de la tasa de cambio de la moneda extranjera  [miembro]</t>
  </si>
  <si>
    <t>Reserva de ganancias y pérdidas en nuevas mediciones de activos financieros disponibles para la venta  [miembro]</t>
  </si>
  <si>
    <t>Reserva de pagos basados en acciones  [miembro]</t>
  </si>
  <si>
    <t>Reserva de nuevas mediciones de planes de beneficios definidos  [miembro]</t>
  </si>
  <si>
    <t>Coberturas de inversiones netas en negocios en el extranjero</t>
  </si>
  <si>
    <t>Reserva de ganancias y pérdidas por inversiones en instrumentos de patrimonio  [miembro]</t>
  </si>
  <si>
    <t>Reserva para cambios en el valor razonable de pasivos financieros atribuibles a cambios en el riesgo de crédito del pasivo [miembro]</t>
  </si>
  <si>
    <t>Reserva Legal</t>
  </si>
  <si>
    <t>Reserva ocasional y/o estatutaria</t>
  </si>
  <si>
    <t>Reserva acciones propias en cartera</t>
  </si>
  <si>
    <t>Ganancias acumuladas [miembro]</t>
  </si>
  <si>
    <t>Ganancias acumuladas diferentes a las generadas por efectos de la convergencia [miembro]</t>
  </si>
  <si>
    <t>Ganancias acumuladas por efectos de la convergencia [miembro]</t>
  </si>
  <si>
    <t>Estado de cambios en el patrimonio [partidas]</t>
  </si>
  <si>
    <t>Patrimonio al comienzo del periodo</t>
  </si>
  <si>
    <t>Incremento (disminución) debido a cambios en políticas contables y correcciones de errores de periodos anteriores</t>
  </si>
  <si>
    <t>Saldo reexpresado patrimonio al comienzo del periodo</t>
  </si>
  <si>
    <t>Cambios en el patrimonio [sinopsis]</t>
  </si>
  <si>
    <t>Resultado integral [sinopsis]</t>
  </si>
  <si>
    <t>Otro resultado integral</t>
  </si>
  <si>
    <t>Emisión de patrimonio</t>
  </si>
  <si>
    <t>Dividendos reconocidos como distribuciones a los propietarios</t>
  </si>
  <si>
    <t>Incrementos por otras aportaciones de los propietarios, patrimonio</t>
  </si>
  <si>
    <t>Disminución por otras distribuciones a los propietarios, patrimonio</t>
  </si>
  <si>
    <t>Incrementos (disminuciones) por otros cambios, patrimonio</t>
  </si>
  <si>
    <t>Incrementos (disminuciones) por transacciones con acciones propias, patrimonio</t>
  </si>
  <si>
    <t>Incrementos (disminuciones) por cambios las participaciones en la propiedad de subsidiarias que no dan lugar a pérdida de control, patrimonio</t>
  </si>
  <si>
    <t>Incrementos (disminuciones) por transacciones con pagos basados en acciones, patrimonio</t>
  </si>
  <si>
    <t>Importe eliminado de reservas de coberturas de flujos de efectivo e incluido en el costo inicial u otro importe en libros de activos (pasivos) no financieros o compromisos en firme para los que se aplica la contabilidad de coberturas del valor razonable</t>
  </si>
  <si>
    <t>Importe eliminado de reservas de cambios en el valor temporal del dinero de opciones e incluido en el costo inicial u otro importe en libros de activos (pasivos) no financieros o compromisos en firme para los que se aplica la contabilidad de coberturas del valor razonable</t>
  </si>
  <si>
    <t>Importe eliminado de reservas de cambios en el valor de los elementos a término de contratos a término e incluido en el costo inicial u otro importe en libros de activos (pasivos) no financieros o compromisos en firme para los que se aplica la contabilidad de coberturas del valor razonable</t>
  </si>
  <si>
    <t>Importe eliminado de reservas de cambios en el valor de los diferenciales de tasa cambio de moneda extranjera e incluido en el costo inicial u otro importe en libros de activos (pasivos) no financieros o compromisos en firme para los que se aplica la contabilidad de coberturas del valor razonable</t>
  </si>
  <si>
    <t>Total incremento (disminución) en el patrimonio</t>
  </si>
  <si>
    <t>Patrimonio al final del periodo</t>
  </si>
  <si>
    <t>[811000] Pasivo Reestructurable</t>
  </si>
  <si>
    <t>Contraparte Pasivo Reestructurable</t>
  </si>
  <si>
    <t>Descripción pasivo</t>
  </si>
  <si>
    <t>Pasivo Reestructurable</t>
  </si>
  <si>
    <t>Número de acreedores</t>
  </si>
  <si>
    <t>Valor reconocido en el proceso</t>
  </si>
  <si>
    <t>Saldo de la acreencia del trimestre anterior</t>
  </si>
  <si>
    <t>Diferencia en cambio del trimestre</t>
  </si>
  <si>
    <t>Pago acreencia trimestre actual</t>
  </si>
  <si>
    <t>Nuevo saldo de la acreencia</t>
  </si>
  <si>
    <t>Pasivos en mora o vencidos</t>
  </si>
  <si>
    <t>Primera clase</t>
  </si>
  <si>
    <t>Laborales</t>
  </si>
  <si>
    <t>Pensionados</t>
  </si>
  <si>
    <t>Trabajadores activos</t>
  </si>
  <si>
    <t>Trabajadores inactivos</t>
  </si>
  <si>
    <t>Aportes al sistema de seguridad social integral</t>
  </si>
  <si>
    <t>Subtotal laborales</t>
  </si>
  <si>
    <t>Fiscales</t>
  </si>
  <si>
    <t>Parafiscales</t>
  </si>
  <si>
    <t>Postergados primera clase</t>
  </si>
  <si>
    <t>Subtotal primera clase</t>
  </si>
  <si>
    <t>Segunda clase</t>
  </si>
  <si>
    <t>Prendarios</t>
  </si>
  <si>
    <t>Fiducia en garantía sobre muebles</t>
  </si>
  <si>
    <t>Promitentes compradores de vivienda</t>
  </si>
  <si>
    <t>Postergados segunda clase</t>
  </si>
  <si>
    <t>Subtotal segunda clase</t>
  </si>
  <si>
    <t>Tercera clase</t>
  </si>
  <si>
    <t>Hipotecarios</t>
  </si>
  <si>
    <t>Fiducia en garantías sobre inmuebles</t>
  </si>
  <si>
    <t>Postergados tercera clase</t>
  </si>
  <si>
    <t>Subtotal tercera clase</t>
  </si>
  <si>
    <t>Cuarta clase</t>
  </si>
  <si>
    <t>Proveedores de insumos o materias primas</t>
  </si>
  <si>
    <t>Postergados cuarta clase</t>
  </si>
  <si>
    <t>Subtotal cuarta clase</t>
  </si>
  <si>
    <t>Quinta clase</t>
  </si>
  <si>
    <t>Quirografarios</t>
  </si>
  <si>
    <t>Postergados quinta clase</t>
  </si>
  <si>
    <t>Subtotal quinta clase</t>
  </si>
  <si>
    <t>Intereses reconocidos hasta la celebración y/o autorización y/o confirmación del acuerdo</t>
  </si>
  <si>
    <t>Subtotal pasivo</t>
  </si>
  <si>
    <t>Instante=2024-jun-30, Empresa=800065758</t>
  </si>
  <si>
    <t>[812000] Pasivo Posterior al Acuerdo y No Reestructurable</t>
  </si>
  <si>
    <t>Contraparte Pasivo Posterior al Acuerdo [eje]</t>
  </si>
  <si>
    <t>Pasivo Posterior al Acuerdo</t>
  </si>
  <si>
    <t>Pasivo posterior al acuerdo</t>
  </si>
  <si>
    <t>Saldos del trimestre anterior</t>
  </si>
  <si>
    <t>Nuevas acreencias</t>
  </si>
  <si>
    <t>Pagos de acreeencias</t>
  </si>
  <si>
    <t>Saldos al final del presente trimestre</t>
  </si>
  <si>
    <t>Pasivos</t>
  </si>
  <si>
    <t>Total pasivo posterior al acuerdo</t>
  </si>
  <si>
    <t>Pasivos no reestructurables</t>
  </si>
  <si>
    <t>Obligaciones a favor de autoridades fiscales de carácter obligatorio por retenciones</t>
  </si>
  <si>
    <t>Aporte al Sistema de Seguridad Social</t>
  </si>
  <si>
    <t>Descuentos Efectuados a los Trabajadores</t>
  </si>
  <si>
    <t>Obligaciones Pensionales</t>
  </si>
  <si>
    <t>Obligaciones de Leasing  por Amortizar</t>
  </si>
  <si>
    <t>Pasivos Derivados del Mercado Público de Valores</t>
  </si>
  <si>
    <t>Otros</t>
  </si>
  <si>
    <t>Total pasivo no reestructurable</t>
  </si>
  <si>
    <t>C:\Users\Gonzalo\Documents\Mis archivos XBRL\T03A_E10_800065758_2025-12-31.xbrl</t>
  </si>
  <si>
    <t>2025 dic -31</t>
  </si>
  <si>
    <t>2025-dic-31</t>
  </si>
  <si>
    <t>Empresa=800065758, Instante=2025-dic-31</t>
  </si>
  <si>
    <t>Instante=2025-dic-31, Empresa=800065758</t>
  </si>
  <si>
    <t>Instante: 2025-12-31.</t>
  </si>
  <si>
    <t>C:\Users\Gonzalo\Documents\Mis archivos XBRL\T01_E40_800065758_2025-12-31.xbrl</t>
  </si>
  <si>
    <t>[010010] Representante legal, contador y revisor fiscal</t>
  </si>
  <si>
    <t>Representante legal, contador, revisor fiscal y junta directiva [resumen]</t>
  </si>
  <si>
    <t>Empresa=800065758, Duración=2025</t>
  </si>
  <si>
    <t>Representante legal, contador, revisor fiscal y junta directiva [sinopsis]</t>
  </si>
  <si>
    <t>Junta directiva</t>
  </si>
  <si>
    <t>Representante legal principal</t>
  </si>
  <si>
    <t>Representante legal primer suplente</t>
  </si>
  <si>
    <t>Representante legal segundo suplente</t>
  </si>
  <si>
    <t>Revisor fiscal principal</t>
  </si>
  <si>
    <t>Revisor fiscal suplente</t>
  </si>
  <si>
    <t>Junta directiva - Principal 1 - Presidente de la junta directiva</t>
  </si>
  <si>
    <t>Junta directiva - Principal 2</t>
  </si>
  <si>
    <t>Junta directiva - Principal 3</t>
  </si>
  <si>
    <t>Junta directiva - Principal 4</t>
  </si>
  <si>
    <t>Junta directiva - Principal 5</t>
  </si>
  <si>
    <t>Junta directiva - Principal 6</t>
  </si>
  <si>
    <t>Junta directiva - Principal 7</t>
  </si>
  <si>
    <t>Junta directiva - Suplente 1</t>
  </si>
  <si>
    <t>Junta directiva - Suplente 2</t>
  </si>
  <si>
    <t>Junta directiva - Suplente 3</t>
  </si>
  <si>
    <t>Junta directiva - Suplente 4</t>
  </si>
  <si>
    <t>Junta directiva - Suplente 5</t>
  </si>
  <si>
    <t>Junta directiva - Suplente 6</t>
  </si>
  <si>
    <t>Junta directiva - Suplente 7</t>
  </si>
  <si>
    <t>Documentos [partidas]</t>
  </si>
  <si>
    <t xml:space="preserve">"19384460
"
</t>
  </si>
  <si>
    <t xml:space="preserve">"JESSICA LIZETH 
"
</t>
  </si>
  <si>
    <t xml:space="preserve">"JOSE GONZALO
"
</t>
  </si>
  <si>
    <t xml:space="preserve">"MORENO BUITRAGO
"
</t>
  </si>
  <si>
    <t xml:space="preserve">"MORENO MONTEJO
"
</t>
  </si>
  <si>
    <t>alcontasas@yahoo.com</t>
  </si>
  <si>
    <t>ROSARMIENTO2@HOTMAIL.COM</t>
  </si>
  <si>
    <t>Género</t>
  </si>
  <si>
    <t>02 - FEMENINO</t>
  </si>
  <si>
    <t>01 - MASCULINO</t>
  </si>
  <si>
    <t>93785-T</t>
  </si>
  <si>
    <t>Fecha de inscripción en Cámara de Comercio / Fecha de nombramiento del contador</t>
  </si>
  <si>
    <t>2014-11-04</t>
  </si>
  <si>
    <t>2022-07-01</t>
  </si>
  <si>
    <t>Edad</t>
  </si>
  <si>
    <t>01 - MENOS DE 30 AÑOS</t>
  </si>
  <si>
    <t>04 - MÁS DE 50 AÑOS</t>
  </si>
  <si>
    <t>02 - ENTRE 31 Y 40 AÑOS</t>
  </si>
  <si>
    <t>Grupo étnico</t>
  </si>
  <si>
    <t>04 - NO ÉTNICO</t>
  </si>
  <si>
    <t>Perfil profesional</t>
  </si>
  <si>
    <t>08 - OTRO</t>
  </si>
  <si>
    <t>04 - FINANCIERO</t>
  </si>
  <si>
    <t>Calidad de miembro en la junta directiva</t>
  </si>
  <si>
    <t>04 - 1 de cot.  - 31 de dic.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</si>
</sst>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yyyy\-mm\-dd;@"/>
    <numFmt numFmtId="165" formatCode="#,##0.00\ &quot;&quot;"/>
    <numFmt numFmtId="166" formatCode="#,##0.00\ &quot;COP&quot;"/>
  </numFmts>
  <fonts count="16" x14ac:knownFonts="1">
    <font>
      <sz val="11"/>
      <color indexed="8"/>
      <name val="Calibri"/>
      <family val="2"/>
      <scheme val="minor"/>
    </font>
    <font>
      <u/>
      <sz val="11"/>
      <color indexed="12"/>
      <name val="Microsoft Sans Serif"/>
      <family val="2"/>
    </font>
    <font>
      <u/>
      <sz val="11"/>
      <color indexed="12"/>
      <name val="Microsoft Sans Serif"/>
      <family val="2"/>
    </font>
    <font>
      <sz val="9"/>
      <name val="Microsoft Sans Serif"/>
      <family val="2"/>
    </font>
    <font>
      <b/>
      <sz val="9"/>
      <name val="Microsoft Sans Serif"/>
      <family val="2"/>
    </font>
    <font>
      <sz val="9"/>
      <color indexed="10"/>
      <name val="Microsoft Sans Serif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Microsoft Sans Serif"/>
      <family val="2"/>
    </font>
    <font>
      <u/>
      <sz val="11"/>
      <color rgb="FFFF0000"/>
      <name val="Microsoft Sans Serif"/>
      <family val="2"/>
    </font>
    <font>
      <b/>
      <sz val="9"/>
      <color rgb="FFFF0000"/>
      <name val="Microsoft Sans Serif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u/>
      <sz val="11"/>
      <color rgb="FF0000FF"/>
      <name val="Microsoft Sans Serif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darkDown">
        <fgColor rgb="FF000000"/>
      </patternFill>
    </fill>
    <fill>
      <patternFill patternType="darkDown">
        <fgColor rgb="FF000000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CCCCCC"/>
        <bgColor rgb="FFFFFFFF"/>
      </patternFill>
    </fill>
    <fill>
      <patternFill patternType="solid">
        <fgColor rgb="FFFFFFCC"/>
        <bgColor rgb="FFFFFFFF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 applyAlignment="1">
      <alignment inden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4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164" fontId="0" fillId="4" borderId="7" xfId="0" applyNumberFormat="1" applyFill="1" applyBorder="1" applyAlignment="1">
      <alignment vertical="center"/>
    </xf>
    <xf numFmtId="164" fontId="0" fillId="0" borderId="7" xfId="0" applyNumberFormat="1" applyBorder="1" applyAlignment="1">
      <alignment vertical="center"/>
    </xf>
    <xf numFmtId="165" fontId="0" fillId="0" borderId="7" xfId="0" applyNumberFormat="1" applyBorder="1" applyAlignment="1">
      <alignment vertical="center"/>
    </xf>
    <xf numFmtId="4" fontId="0" fillId="0" borderId="7" xfId="0" applyNumberFormat="1" applyBorder="1" applyAlignment="1">
      <alignment vertical="center"/>
    </xf>
    <xf numFmtId="165" fontId="0" fillId="4" borderId="7" xfId="0" applyNumberFormat="1" applyFill="1" applyBorder="1" applyAlignment="1">
      <alignment vertical="center"/>
    </xf>
    <xf numFmtId="4" fontId="0" fillId="4" borderId="7" xfId="0" applyNumberFormat="1" applyFill="1" applyBorder="1" applyAlignment="1">
      <alignment vertical="center"/>
    </xf>
    <xf numFmtId="0" fontId="0" fillId="0" borderId="9" xfId="0" applyBorder="1" applyAlignment="1">
      <alignment vertical="center"/>
    </xf>
    <xf numFmtId="164" fontId="0" fillId="0" borderId="9" xfId="0" applyNumberFormat="1" applyBorder="1" applyAlignment="1">
      <alignment vertical="center"/>
    </xf>
    <xf numFmtId="0" fontId="0" fillId="5" borderId="5" xfId="0" applyFill="1" applyBorder="1" applyAlignment="1">
      <alignment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66" fontId="0" fillId="4" borderId="7" xfId="0" applyNumberFormat="1" applyFill="1" applyBorder="1" applyAlignment="1">
      <alignment vertical="center"/>
    </xf>
    <xf numFmtId="166" fontId="0" fillId="0" borderId="7" xfId="0" applyNumberFormat="1" applyBorder="1" applyAlignment="1">
      <alignment vertical="center"/>
    </xf>
    <xf numFmtId="4" fontId="0" fillId="4" borderId="9" xfId="0" applyNumberForma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4" fontId="0" fillId="0" borderId="9" xfId="0" applyNumberFormat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4" fontId="6" fillId="4" borderId="7" xfId="0" applyNumberFormat="1" applyFont="1" applyFill="1" applyBorder="1" applyAlignment="1">
      <alignment vertical="center"/>
    </xf>
    <xf numFmtId="4" fontId="6" fillId="0" borderId="7" xfId="0" applyNumberFormat="1" applyFont="1" applyBorder="1" applyAlignment="1">
      <alignment vertical="center"/>
    </xf>
    <xf numFmtId="0" fontId="6" fillId="5" borderId="5" xfId="0" applyFont="1" applyFill="1" applyBorder="1" applyAlignment="1">
      <alignment vertical="center"/>
    </xf>
    <xf numFmtId="4" fontId="6" fillId="0" borderId="9" xfId="0" applyNumberFormat="1" applyFont="1" applyBorder="1" applyAlignment="1">
      <alignment vertical="center"/>
    </xf>
    <xf numFmtId="0" fontId="6" fillId="0" borderId="0" xfId="0" applyFont="1" applyAlignment="1">
      <alignment horizontal="right"/>
    </xf>
    <xf numFmtId="0" fontId="6" fillId="0" borderId="0" xfId="0" applyFont="1"/>
    <xf numFmtId="4" fontId="7" fillId="4" borderId="7" xfId="0" applyNumberFormat="1" applyFont="1" applyFill="1" applyBorder="1" applyAlignment="1">
      <alignment vertical="center"/>
    </xf>
    <xf numFmtId="4" fontId="7" fillId="0" borderId="7" xfId="0" applyNumberFormat="1" applyFont="1" applyBorder="1" applyAlignment="1">
      <alignment vertical="center"/>
    </xf>
    <xf numFmtId="166" fontId="7" fillId="0" borderId="7" xfId="0" applyNumberFormat="1" applyFont="1" applyBorder="1" applyAlignment="1">
      <alignment vertical="center"/>
    </xf>
    <xf numFmtId="166" fontId="7" fillId="4" borderId="7" xfId="0" applyNumberFormat="1" applyFont="1" applyFill="1" applyBorder="1" applyAlignment="1">
      <alignment vertical="center"/>
    </xf>
    <xf numFmtId="0" fontId="7" fillId="5" borderId="5" xfId="0" applyFont="1" applyFill="1" applyBorder="1" applyAlignment="1">
      <alignment vertical="center"/>
    </xf>
    <xf numFmtId="166" fontId="7" fillId="0" borderId="9" xfId="0" applyNumberFormat="1" applyFont="1" applyBorder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166" fontId="7" fillId="4" borderId="9" xfId="0" applyNumberFormat="1" applyFont="1" applyFill="1" applyBorder="1" applyAlignment="1">
      <alignment vertical="center"/>
    </xf>
    <xf numFmtId="0" fontId="9" fillId="0" borderId="0" xfId="0" applyFont="1"/>
    <xf numFmtId="0" fontId="8" fillId="2" borderId="7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166" fontId="11" fillId="0" borderId="7" xfId="0" applyNumberFormat="1" applyFont="1" applyBorder="1" applyAlignment="1">
      <alignment vertical="center"/>
    </xf>
    <xf numFmtId="4" fontId="11" fillId="0" borderId="7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166" fontId="12" fillId="0" borderId="7" xfId="0" applyNumberFormat="1" applyFont="1" applyFill="1" applyBorder="1" applyAlignment="1">
      <alignment vertical="center"/>
    </xf>
    <xf numFmtId="0" fontId="12" fillId="6" borderId="5" xfId="0" applyFont="1" applyFill="1" applyBorder="1" applyAlignment="1">
      <alignment vertical="center"/>
    </xf>
    <xf numFmtId="4" fontId="12" fillId="7" borderId="7" xfId="0" applyNumberFormat="1" applyFont="1" applyFill="1" applyBorder="1" applyAlignment="1">
      <alignment vertical="center"/>
    </xf>
    <xf numFmtId="166" fontId="12" fillId="7" borderId="7" xfId="0" applyNumberFormat="1" applyFont="1" applyFill="1" applyBorder="1" applyAlignment="1">
      <alignment vertical="center"/>
    </xf>
    <xf numFmtId="4" fontId="12" fillId="0" borderId="7" xfId="0" applyNumberFormat="1" applyFont="1" applyFill="1" applyBorder="1" applyAlignment="1">
      <alignment vertical="center"/>
    </xf>
    <xf numFmtId="166" fontId="12" fillId="0" borderId="9" xfId="0" applyNumberFormat="1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164" fontId="6" fillId="4" borderId="7" xfId="0" applyNumberFormat="1" applyFont="1" applyFill="1" applyBorder="1" applyAlignment="1">
      <alignment vertical="center"/>
    </xf>
    <xf numFmtId="0" fontId="13" fillId="0" borderId="0" xfId="0" applyFont="1" applyFill="1" applyBorder="1"/>
    <xf numFmtId="0" fontId="14" fillId="0" borderId="0" xfId="0" applyFont="1" applyFill="1" applyBorder="1"/>
    <xf numFmtId="0" fontId="13" fillId="0" borderId="0" xfId="0" applyFont="1" applyFill="1" applyBorder="1" applyAlignment="1">
      <alignment horizontal="right"/>
    </xf>
    <xf numFmtId="0" fontId="3" fillId="8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vertical="center"/>
    </xf>
    <xf numFmtId="0" fontId="3" fillId="8" borderId="7" xfId="0" applyFont="1" applyFill="1" applyBorder="1" applyAlignment="1">
      <alignment horizontal="left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3" fillId="8" borderId="5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vertical="center"/>
    </xf>
    <xf numFmtId="0" fontId="3" fillId="9" borderId="5" xfId="0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vertical="center"/>
    </xf>
    <xf numFmtId="164" fontId="13" fillId="7" borderId="7" xfId="0" applyNumberFormat="1" applyFont="1" applyFill="1" applyBorder="1" applyAlignment="1">
      <alignment vertical="center"/>
    </xf>
    <xf numFmtId="0" fontId="3" fillId="8" borderId="9" xfId="0" applyFont="1" applyFill="1" applyBorder="1" applyAlignment="1">
      <alignment horizontal="left" vertical="center" wrapText="1"/>
    </xf>
    <xf numFmtId="0" fontId="3" fillId="9" borderId="9" xfId="0" applyFont="1" applyFill="1" applyBorder="1" applyAlignment="1">
      <alignment horizontal="left" vertical="center" wrapText="1"/>
    </xf>
    <xf numFmtId="0" fontId="13" fillId="7" borderId="9" xfId="0" applyFont="1" applyFill="1" applyBorder="1" applyAlignment="1">
      <alignment vertical="center"/>
    </xf>
    <xf numFmtId="4" fontId="15" fillId="0" borderId="7" xfId="0" applyNumberFormat="1" applyFont="1" applyFill="1" applyBorder="1" applyAlignment="1">
      <alignment vertical="center"/>
    </xf>
    <xf numFmtId="4" fontId="15" fillId="7" borderId="7" xfId="0" applyNumberFormat="1" applyFont="1" applyFill="1" applyBorder="1" applyAlignment="1">
      <alignment vertical="center"/>
    </xf>
    <xf numFmtId="0" fontId="15" fillId="6" borderId="5" xfId="0" applyFont="1" applyFill="1" applyBorder="1" applyAlignment="1">
      <alignment vertical="center"/>
    </xf>
    <xf numFmtId="166" fontId="15" fillId="0" borderId="7" xfId="0" applyNumberFormat="1" applyFont="1" applyFill="1" applyBorder="1" applyAlignment="1">
      <alignment vertical="center"/>
    </xf>
    <xf numFmtId="166" fontId="12" fillId="7" borderId="9" xfId="0" applyNumberFormat="1" applyFont="1" applyFill="1" applyBorder="1" applyAlignment="1">
      <alignment vertical="center"/>
    </xf>
    <xf numFmtId="14" fontId="0" fillId="4" borderId="7" xfId="0" applyNumberForma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left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3" fillId="8" borderId="4" xfId="0" applyFont="1" applyFill="1" applyBorder="1" applyAlignment="1">
      <alignment horizontal="left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166" fontId="12" fillId="0" borderId="3" xfId="0" applyNumberFormat="1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166" fontId="7" fillId="4" borderId="5" xfId="0" applyNumberFormat="1" applyFont="1" applyFill="1" applyBorder="1" applyAlignment="1">
      <alignment vertical="center"/>
    </xf>
    <xf numFmtId="4" fontId="7" fillId="0" borderId="9" xfId="0" applyNumberFormat="1" applyFont="1" applyBorder="1" applyAlignment="1">
      <alignment vertical="center"/>
    </xf>
    <xf numFmtId="4" fontId="7" fillId="0" borderId="5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8"/>
  <sheetViews>
    <sheetView topLeftCell="A7" workbookViewId="0">
      <selection activeCell="I20" sqref="I20"/>
    </sheetView>
  </sheetViews>
  <sheetFormatPr baseColWidth="10" defaultColWidth="9.140625" defaultRowHeight="15" x14ac:dyDescent="0.25"/>
  <sheetData>
    <row r="2" spans="2:2" x14ac:dyDescent="0.25">
      <c r="B2" t="s">
        <v>0</v>
      </c>
    </row>
    <row r="3" spans="2:2" x14ac:dyDescent="0.25">
      <c r="B3" s="3" t="s">
        <v>2</v>
      </c>
    </row>
    <row r="4" spans="2:2" x14ac:dyDescent="0.25">
      <c r="B4" s="3" t="s">
        <v>108</v>
      </c>
    </row>
    <row r="5" spans="2:2" x14ac:dyDescent="0.25">
      <c r="B5" s="3" t="s">
        <v>108</v>
      </c>
    </row>
    <row r="6" spans="2:2" x14ac:dyDescent="0.25">
      <c r="B6" s="3" t="s">
        <v>139</v>
      </c>
    </row>
    <row r="7" spans="2:2" x14ac:dyDescent="0.25">
      <c r="B7" s="3" t="s">
        <v>209</v>
      </c>
    </row>
    <row r="8" spans="2:2" x14ac:dyDescent="0.25">
      <c r="B8" s="3" t="s">
        <v>234</v>
      </c>
    </row>
    <row r="9" spans="2:2" x14ac:dyDescent="0.25">
      <c r="B9" s="3" t="s">
        <v>279</v>
      </c>
    </row>
    <row r="10" spans="2:2" x14ac:dyDescent="0.25">
      <c r="B10" s="3" t="s">
        <v>342</v>
      </c>
    </row>
    <row r="11" spans="2:2" x14ac:dyDescent="0.25">
      <c r="B11" s="3" t="s">
        <v>342</v>
      </c>
    </row>
    <row r="12" spans="2:2" x14ac:dyDescent="0.25">
      <c r="B12" s="3" t="s">
        <v>390</v>
      </c>
    </row>
    <row r="13" spans="2:2" x14ac:dyDescent="0.25">
      <c r="B13" s="3" t="s">
        <v>390</v>
      </c>
    </row>
    <row r="14" spans="2:2" x14ac:dyDescent="0.25">
      <c r="B14" s="3" t="s">
        <v>434</v>
      </c>
    </row>
    <row r="15" spans="2:2" x14ac:dyDescent="0.25">
      <c r="B15" s="3" t="s">
        <v>434</v>
      </c>
    </row>
    <row r="16" spans="2:2" x14ac:dyDescent="0.25">
      <c r="B16" s="3" t="s">
        <v>342</v>
      </c>
    </row>
    <row r="17" spans="2:2" x14ac:dyDescent="0.25">
      <c r="B17" s="3" t="s">
        <v>390</v>
      </c>
    </row>
    <row r="18" spans="2:2" x14ac:dyDescent="0.25">
      <c r="B18" s="3" t="s">
        <v>434</v>
      </c>
    </row>
  </sheetData>
  <hyperlinks>
    <hyperlink ref="B3" location="Hoja1!B2" display="[010000] Carátula"/>
    <hyperlink ref="B4" location="Hoja2!B2" display="[010010] Representante legal, promotor, contador y revisor fiscal"/>
    <hyperlink ref="B5" location="Hoja3!B2" display="[010010] Representante legal, promotor, contador y revisor fiscal"/>
    <hyperlink ref="B6" location="Hoja4!B2" display="[210040] Estado de Situación Financiera, corriente/no corriente"/>
    <hyperlink ref="B7" location="Hoja5!B2" display="[310040] Estado de Resultado integral, resultado del periodo, por funcion de gasto"/>
    <hyperlink ref="B8" location="Hoja6!B2" display="[410040] Estado del resultado integral, componentes ORI presentados netos de impuestos"/>
    <hyperlink ref="B9" location="Hoja7!B2" display="[520040] Estado de flujos de efectivo - Método indirecto"/>
    <hyperlink ref="B10" location="Hoja8!B2" display="[610040] Estado de cambios en el patrimonio"/>
    <hyperlink ref="B11" location="Hoja9!B2" display="[610040] Estado de cambios en el patrimonio"/>
    <hyperlink ref="B12" location="Hoja2!B29" display="[811000] Pasivo Reestructurable"/>
    <hyperlink ref="B13" location="Hoja3!B31" display="[811000] Pasivo Reestructurable"/>
    <hyperlink ref="B14" location="Hoja4!B80" display="[812000] Pasivo Posterior al Acuerdo y No Reestructurable"/>
    <hyperlink ref="B15" location="Hoja5!B36" display="[812000] Pasivo Posterior al Acuerdo y No Reestructurable"/>
    <hyperlink ref="B16" location="Hoja14!B2" display="[610040] Estado de cambios en el patrimonio"/>
    <hyperlink ref="B17" location="Hoja15!B2" display="[811000] Pasivo Reestructurable"/>
    <hyperlink ref="B18" location="Hoja16!B2" display="[812000] Pasivo Posterior al Acuerdo y No Reestructurable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1"/>
  <sheetViews>
    <sheetView showGridLines="0" topLeftCell="A55" workbookViewId="0">
      <selection activeCell="F61" sqref="F61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453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</v>
      </c>
    </row>
    <row r="6" spans="2:7" x14ac:dyDescent="0.25">
      <c r="B6" s="1" t="s">
        <v>8</v>
      </c>
      <c r="C6" t="s">
        <v>9</v>
      </c>
    </row>
    <row r="7" spans="2:7" x14ac:dyDescent="0.25">
      <c r="B7" s="1" t="s">
        <v>10</v>
      </c>
      <c r="C7" t="s">
        <v>11</v>
      </c>
    </row>
    <row r="9" spans="2:7" x14ac:dyDescent="0.25">
      <c r="B9" s="1" t="s">
        <v>12</v>
      </c>
      <c r="C9" t="s">
        <v>462</v>
      </c>
    </row>
    <row r="10" spans="2:7" x14ac:dyDescent="0.25">
      <c r="F10" s="4" t="s">
        <v>455</v>
      </c>
      <c r="G10" s="5"/>
    </row>
    <row r="11" spans="2:7" x14ac:dyDescent="0.25">
      <c r="B11" s="101" t="s">
        <v>11</v>
      </c>
      <c r="C11" s="102"/>
      <c r="D11" s="102"/>
      <c r="E11" s="103"/>
      <c r="F11" s="14"/>
      <c r="G11" s="14"/>
    </row>
    <row r="12" spans="2:7" x14ac:dyDescent="0.25">
      <c r="B12" s="6"/>
      <c r="C12" s="104" t="s">
        <v>15</v>
      </c>
      <c r="D12" s="105"/>
      <c r="E12" s="106"/>
      <c r="F12" s="15"/>
      <c r="G12" s="15"/>
    </row>
    <row r="13" spans="2:7" x14ac:dyDescent="0.25">
      <c r="B13" s="6"/>
      <c r="C13" s="8"/>
      <c r="D13" s="107" t="s">
        <v>16</v>
      </c>
      <c r="E13" s="103"/>
      <c r="F13" s="13" t="s">
        <v>6</v>
      </c>
      <c r="G13" s="13"/>
    </row>
    <row r="14" spans="2:7" x14ac:dyDescent="0.25">
      <c r="B14" s="6"/>
      <c r="C14" s="8"/>
      <c r="D14" s="108" t="s">
        <v>17</v>
      </c>
      <c r="E14" s="106"/>
      <c r="F14" s="100">
        <v>46022</v>
      </c>
      <c r="G14" s="16"/>
    </row>
    <row r="15" spans="2:7" x14ac:dyDescent="0.25">
      <c r="B15" s="6"/>
      <c r="C15" s="9"/>
      <c r="D15" s="107" t="s">
        <v>18</v>
      </c>
      <c r="E15" s="103"/>
      <c r="F15" s="13" t="s">
        <v>509</v>
      </c>
      <c r="G15" s="13"/>
    </row>
    <row r="16" spans="2:7" x14ac:dyDescent="0.25">
      <c r="B16" s="6"/>
      <c r="C16" s="104" t="s">
        <v>19</v>
      </c>
      <c r="D16" s="105"/>
      <c r="E16" s="106"/>
      <c r="F16" s="15"/>
      <c r="G16" s="15"/>
    </row>
    <row r="17" spans="2:7" x14ac:dyDescent="0.25">
      <c r="B17" s="6"/>
      <c r="C17" s="8"/>
      <c r="D17" s="107" t="s">
        <v>20</v>
      </c>
      <c r="E17" s="103"/>
      <c r="F17" s="13" t="s">
        <v>85</v>
      </c>
      <c r="G17" s="13"/>
    </row>
    <row r="18" spans="2:7" x14ac:dyDescent="0.25">
      <c r="B18" s="6"/>
      <c r="C18" s="8"/>
      <c r="D18" s="108" t="s">
        <v>21</v>
      </c>
      <c r="E18" s="106"/>
      <c r="F18" s="12" t="s">
        <v>86</v>
      </c>
      <c r="G18" s="12"/>
    </row>
    <row r="19" spans="2:7" x14ac:dyDescent="0.25">
      <c r="B19" s="6"/>
      <c r="C19" s="8"/>
      <c r="D19" s="107" t="s">
        <v>22</v>
      </c>
      <c r="E19" s="103"/>
      <c r="F19" s="13" t="s">
        <v>87</v>
      </c>
      <c r="G19" s="13"/>
    </row>
    <row r="20" spans="2:7" x14ac:dyDescent="0.25">
      <c r="B20" s="6"/>
      <c r="C20" s="8"/>
      <c r="D20" s="108" t="s">
        <v>23</v>
      </c>
      <c r="E20" s="106"/>
      <c r="F20" s="12" t="s">
        <v>88</v>
      </c>
      <c r="G20" s="16"/>
    </row>
    <row r="21" spans="2:7" x14ac:dyDescent="0.25">
      <c r="B21" s="6"/>
      <c r="C21" s="8"/>
      <c r="D21" s="107" t="s">
        <v>24</v>
      </c>
      <c r="E21" s="103"/>
      <c r="F21" s="17"/>
      <c r="G21" s="17"/>
    </row>
    <row r="22" spans="2:7" x14ac:dyDescent="0.25">
      <c r="B22" s="6"/>
      <c r="C22" s="9"/>
      <c r="D22" s="108" t="s">
        <v>25</v>
      </c>
      <c r="E22" s="106"/>
      <c r="F22" s="12" t="s">
        <v>89</v>
      </c>
      <c r="G22" s="12"/>
    </row>
    <row r="23" spans="2:7" x14ac:dyDescent="0.25">
      <c r="B23" s="6"/>
      <c r="C23" s="101" t="s">
        <v>26</v>
      </c>
      <c r="D23" s="102"/>
      <c r="E23" s="103"/>
      <c r="F23" s="14"/>
      <c r="G23" s="14"/>
    </row>
    <row r="24" spans="2:7" x14ac:dyDescent="0.25">
      <c r="B24" s="6"/>
      <c r="C24" s="6"/>
      <c r="D24" s="108" t="s">
        <v>27</v>
      </c>
      <c r="E24" s="106"/>
      <c r="F24" s="12" t="s">
        <v>90</v>
      </c>
      <c r="G24" s="12"/>
    </row>
    <row r="25" spans="2:7" x14ac:dyDescent="0.25">
      <c r="B25" s="6"/>
      <c r="C25" s="6"/>
      <c r="D25" s="107" t="s">
        <v>28</v>
      </c>
      <c r="E25" s="103"/>
      <c r="F25" s="13" t="s">
        <v>91</v>
      </c>
      <c r="G25" s="13"/>
    </row>
    <row r="26" spans="2:7" x14ac:dyDescent="0.25">
      <c r="B26" s="6"/>
      <c r="C26" s="6"/>
      <c r="D26" s="108" t="s">
        <v>29</v>
      </c>
      <c r="E26" s="106"/>
      <c r="F26" s="12" t="s">
        <v>92</v>
      </c>
      <c r="G26" s="12"/>
    </row>
    <row r="27" spans="2:7" x14ac:dyDescent="0.25">
      <c r="B27" s="6"/>
      <c r="C27" s="6"/>
      <c r="D27" s="107" t="s">
        <v>30</v>
      </c>
      <c r="E27" s="103"/>
      <c r="F27" s="13" t="s">
        <v>93</v>
      </c>
      <c r="G27" s="13"/>
    </row>
    <row r="28" spans="2:7" x14ac:dyDescent="0.25">
      <c r="B28" s="6"/>
      <c r="C28" s="6"/>
      <c r="D28" s="108" t="s">
        <v>31</v>
      </c>
      <c r="E28" s="106"/>
      <c r="F28" s="12" t="s">
        <v>94</v>
      </c>
      <c r="G28" s="12"/>
    </row>
    <row r="29" spans="2:7" x14ac:dyDescent="0.25">
      <c r="B29" s="6"/>
      <c r="C29" s="7"/>
      <c r="D29" s="107" t="s">
        <v>32</v>
      </c>
      <c r="E29" s="103"/>
      <c r="F29" s="13" t="s">
        <v>95</v>
      </c>
      <c r="G29" s="13"/>
    </row>
    <row r="30" spans="2:7" x14ac:dyDescent="0.25">
      <c r="B30" s="6"/>
      <c r="C30" s="104" t="s">
        <v>33</v>
      </c>
      <c r="D30" s="105"/>
      <c r="E30" s="106"/>
      <c r="F30" s="15"/>
      <c r="G30" s="15"/>
    </row>
    <row r="31" spans="2:7" x14ac:dyDescent="0.25">
      <c r="B31" s="6"/>
      <c r="C31" s="8"/>
      <c r="D31" s="107" t="s">
        <v>34</v>
      </c>
      <c r="E31" s="103"/>
      <c r="F31" s="13" t="s">
        <v>96</v>
      </c>
      <c r="G31" s="13"/>
    </row>
    <row r="32" spans="2:7" x14ac:dyDescent="0.25">
      <c r="B32" s="6"/>
      <c r="C32" s="8"/>
      <c r="D32" s="108" t="s">
        <v>35</v>
      </c>
      <c r="E32" s="106"/>
      <c r="F32" s="12" t="s">
        <v>97</v>
      </c>
      <c r="G32" s="12"/>
    </row>
    <row r="33" spans="2:7" x14ac:dyDescent="0.25">
      <c r="B33" s="6"/>
      <c r="C33" s="8"/>
      <c r="D33" s="107" t="s">
        <v>36</v>
      </c>
      <c r="E33" s="103"/>
      <c r="F33" s="13" t="s">
        <v>98</v>
      </c>
      <c r="G33" s="17"/>
    </row>
    <row r="34" spans="2:7" x14ac:dyDescent="0.25">
      <c r="B34" s="6"/>
      <c r="C34" s="8"/>
      <c r="D34" s="108" t="s">
        <v>37</v>
      </c>
      <c r="E34" s="106"/>
      <c r="F34" s="12" t="s">
        <v>99</v>
      </c>
      <c r="G34" s="16"/>
    </row>
    <row r="35" spans="2:7" x14ac:dyDescent="0.25">
      <c r="B35" s="6"/>
      <c r="C35" s="8"/>
      <c r="D35" s="101" t="s">
        <v>38</v>
      </c>
      <c r="E35" s="103"/>
      <c r="F35" s="13" t="s">
        <v>100</v>
      </c>
      <c r="G35" s="13"/>
    </row>
    <row r="36" spans="2:7" x14ac:dyDescent="0.25">
      <c r="B36" s="6"/>
      <c r="C36" s="8"/>
      <c r="D36" s="6"/>
      <c r="E36" s="10" t="s">
        <v>39</v>
      </c>
      <c r="F36" s="12" t="s">
        <v>101</v>
      </c>
      <c r="G36" s="12"/>
    </row>
    <row r="37" spans="2:7" x14ac:dyDescent="0.25">
      <c r="B37" s="6"/>
      <c r="C37" s="8"/>
      <c r="D37" s="7"/>
      <c r="E37" s="11" t="s">
        <v>40</v>
      </c>
      <c r="F37" s="13" t="s">
        <v>102</v>
      </c>
      <c r="G37" s="17"/>
    </row>
    <row r="38" spans="2:7" x14ac:dyDescent="0.25">
      <c r="B38" s="6"/>
      <c r="C38" s="8"/>
      <c r="D38" s="104" t="s">
        <v>41</v>
      </c>
      <c r="E38" s="106"/>
      <c r="F38" s="12" t="s">
        <v>100</v>
      </c>
      <c r="G38" s="12"/>
    </row>
    <row r="39" spans="2:7" ht="25.5" x14ac:dyDescent="0.25">
      <c r="B39" s="6"/>
      <c r="C39" s="8"/>
      <c r="D39" s="8"/>
      <c r="E39" s="11" t="s">
        <v>42</v>
      </c>
      <c r="F39" s="13" t="s">
        <v>101</v>
      </c>
      <c r="G39" s="13"/>
    </row>
    <row r="40" spans="2:7" x14ac:dyDescent="0.25">
      <c r="B40" s="6"/>
      <c r="C40" s="8"/>
      <c r="D40" s="8"/>
      <c r="E40" s="10" t="s">
        <v>43</v>
      </c>
      <c r="F40" s="12" t="s">
        <v>102</v>
      </c>
      <c r="G40" s="16"/>
    </row>
    <row r="41" spans="2:7" x14ac:dyDescent="0.25">
      <c r="B41" s="6"/>
      <c r="C41" s="8"/>
      <c r="D41" s="8"/>
      <c r="E41" s="11" t="s">
        <v>44</v>
      </c>
      <c r="F41" s="13" t="s">
        <v>103</v>
      </c>
      <c r="G41" s="13"/>
    </row>
    <row r="42" spans="2:7" x14ac:dyDescent="0.25">
      <c r="B42" s="6"/>
      <c r="C42" s="8"/>
      <c r="D42" s="9"/>
      <c r="E42" s="10" t="s">
        <v>45</v>
      </c>
      <c r="F42" s="12" t="s">
        <v>104</v>
      </c>
      <c r="G42" s="16"/>
    </row>
    <row r="43" spans="2:7" x14ac:dyDescent="0.25">
      <c r="B43" s="6"/>
      <c r="C43" s="8"/>
      <c r="D43" s="101" t="s">
        <v>46</v>
      </c>
      <c r="E43" s="103"/>
      <c r="F43" s="13" t="s">
        <v>105</v>
      </c>
      <c r="G43" s="13"/>
    </row>
    <row r="44" spans="2:7" x14ac:dyDescent="0.25">
      <c r="B44" s="6"/>
      <c r="C44" s="8"/>
      <c r="D44" s="6"/>
      <c r="E44" s="10" t="s">
        <v>47</v>
      </c>
      <c r="F44" s="16"/>
      <c r="G44" s="16"/>
    </row>
    <row r="45" spans="2:7" x14ac:dyDescent="0.25">
      <c r="B45" s="6"/>
      <c r="C45" s="8"/>
      <c r="D45" s="6"/>
      <c r="E45" s="11" t="s">
        <v>48</v>
      </c>
      <c r="F45" s="13"/>
      <c r="G45" s="13"/>
    </row>
    <row r="46" spans="2:7" x14ac:dyDescent="0.25">
      <c r="B46" s="6"/>
      <c r="C46" s="8"/>
      <c r="D46" s="7"/>
      <c r="E46" s="10" t="s">
        <v>49</v>
      </c>
      <c r="F46" s="16"/>
      <c r="G46" s="16"/>
    </row>
    <row r="47" spans="2:7" x14ac:dyDescent="0.25">
      <c r="B47" s="6"/>
      <c r="C47" s="8"/>
      <c r="D47" s="107" t="s">
        <v>50</v>
      </c>
      <c r="E47" s="103"/>
      <c r="F47" s="17"/>
      <c r="G47" s="17"/>
    </row>
    <row r="48" spans="2:7" x14ac:dyDescent="0.25">
      <c r="B48" s="6"/>
      <c r="C48" s="8"/>
      <c r="D48" s="108" t="s">
        <v>51</v>
      </c>
      <c r="E48" s="106"/>
      <c r="F48" s="16"/>
      <c r="G48" s="16"/>
    </row>
    <row r="49" spans="2:7" ht="27.95" customHeight="1" x14ac:dyDescent="0.25">
      <c r="B49" s="6"/>
      <c r="C49" s="8"/>
      <c r="D49" s="107" t="s">
        <v>52</v>
      </c>
      <c r="E49" s="103"/>
      <c r="F49" s="13" t="s">
        <v>105</v>
      </c>
      <c r="G49" s="13"/>
    </row>
    <row r="50" spans="2:7" ht="27.95" customHeight="1" x14ac:dyDescent="0.25">
      <c r="B50" s="6"/>
      <c r="C50" s="8"/>
      <c r="D50" s="108" t="s">
        <v>53</v>
      </c>
      <c r="E50" s="106"/>
      <c r="F50" s="16"/>
      <c r="G50" s="16"/>
    </row>
    <row r="51" spans="2:7" ht="27.95" customHeight="1" x14ac:dyDescent="0.25">
      <c r="B51" s="6"/>
      <c r="C51" s="8"/>
      <c r="D51" s="107" t="s">
        <v>54</v>
      </c>
      <c r="E51" s="103"/>
      <c r="F51" s="13" t="s">
        <v>100</v>
      </c>
      <c r="G51" s="13"/>
    </row>
    <row r="52" spans="2:7" ht="27.95" customHeight="1" x14ac:dyDescent="0.25">
      <c r="B52" s="6"/>
      <c r="C52" s="8"/>
      <c r="D52" s="108" t="s">
        <v>55</v>
      </c>
      <c r="E52" s="106"/>
      <c r="F52" s="12" t="s">
        <v>100</v>
      </c>
      <c r="G52" s="12"/>
    </row>
    <row r="53" spans="2:7" ht="27.95" customHeight="1" x14ac:dyDescent="0.25">
      <c r="B53" s="6"/>
      <c r="C53" s="9"/>
      <c r="D53" s="107" t="s">
        <v>56</v>
      </c>
      <c r="E53" s="103"/>
      <c r="F53" s="13" t="s">
        <v>100</v>
      </c>
      <c r="G53" s="13"/>
    </row>
    <row r="54" spans="2:7" x14ac:dyDescent="0.25">
      <c r="B54" s="6"/>
      <c r="C54" s="104" t="s">
        <v>57</v>
      </c>
      <c r="D54" s="105"/>
      <c r="E54" s="106"/>
      <c r="F54" s="15"/>
      <c r="G54" s="15"/>
    </row>
    <row r="55" spans="2:7" x14ac:dyDescent="0.25">
      <c r="B55" s="6"/>
      <c r="C55" s="8"/>
      <c r="D55" s="101" t="s">
        <v>58</v>
      </c>
      <c r="E55" s="103"/>
      <c r="F55" s="18">
        <v>2</v>
      </c>
      <c r="G55" s="19"/>
    </row>
    <row r="56" spans="2:7" x14ac:dyDescent="0.25">
      <c r="B56" s="6"/>
      <c r="C56" s="8"/>
      <c r="D56" s="6"/>
      <c r="E56" s="10" t="s">
        <v>59</v>
      </c>
      <c r="F56" s="20">
        <v>2</v>
      </c>
      <c r="G56" s="21"/>
    </row>
    <row r="57" spans="2:7" x14ac:dyDescent="0.25">
      <c r="B57" s="6"/>
      <c r="C57" s="8"/>
      <c r="D57" s="7"/>
      <c r="E57" s="11" t="s">
        <v>60</v>
      </c>
      <c r="F57" s="18">
        <v>1</v>
      </c>
      <c r="G57" s="19"/>
    </row>
    <row r="58" spans="2:7" x14ac:dyDescent="0.25">
      <c r="B58" s="6"/>
      <c r="C58" s="8"/>
      <c r="D58" s="104" t="s">
        <v>61</v>
      </c>
      <c r="E58" s="106"/>
      <c r="F58" s="20">
        <v>0</v>
      </c>
      <c r="G58" s="21"/>
    </row>
    <row r="59" spans="2:7" x14ac:dyDescent="0.25">
      <c r="B59" s="6"/>
      <c r="C59" s="8"/>
      <c r="D59" s="8"/>
      <c r="E59" s="11" t="s">
        <v>62</v>
      </c>
      <c r="F59" s="18">
        <v>0</v>
      </c>
      <c r="G59" s="19"/>
    </row>
    <row r="60" spans="2:7" x14ac:dyDescent="0.25">
      <c r="B60" s="6"/>
      <c r="C60" s="9"/>
      <c r="D60" s="9"/>
      <c r="E60" s="10" t="s">
        <v>63</v>
      </c>
      <c r="F60" s="20">
        <v>0</v>
      </c>
      <c r="G60" s="21"/>
    </row>
    <row r="61" spans="2:7" x14ac:dyDescent="0.25">
      <c r="B61" s="6"/>
      <c r="C61" s="101" t="s">
        <v>64</v>
      </c>
      <c r="D61" s="102"/>
      <c r="E61" s="103"/>
      <c r="F61" s="14"/>
      <c r="G61" s="14"/>
    </row>
    <row r="62" spans="2:7" x14ac:dyDescent="0.25">
      <c r="B62" s="6"/>
      <c r="C62" s="6"/>
      <c r="D62" s="104" t="s">
        <v>65</v>
      </c>
      <c r="E62" s="106"/>
      <c r="F62" s="12" t="s">
        <v>105</v>
      </c>
      <c r="G62" s="12"/>
    </row>
    <row r="63" spans="2:7" x14ac:dyDescent="0.25">
      <c r="B63" s="6"/>
      <c r="C63" s="6"/>
      <c r="D63" s="8"/>
      <c r="E63" s="11" t="s">
        <v>66</v>
      </c>
      <c r="F63" s="19"/>
      <c r="G63" s="19"/>
    </row>
    <row r="64" spans="2:7" x14ac:dyDescent="0.25">
      <c r="B64" s="6"/>
      <c r="C64" s="7"/>
      <c r="D64" s="9"/>
      <c r="E64" s="10" t="s">
        <v>67</v>
      </c>
      <c r="F64" s="21"/>
      <c r="G64" s="21"/>
    </row>
    <row r="65" spans="2:7" x14ac:dyDescent="0.25">
      <c r="B65" s="6"/>
      <c r="C65" s="101" t="s">
        <v>68</v>
      </c>
      <c r="D65" s="102"/>
      <c r="E65" s="103"/>
      <c r="F65" s="14"/>
      <c r="G65" s="14"/>
    </row>
    <row r="66" spans="2:7" x14ac:dyDescent="0.25">
      <c r="B66" s="6"/>
      <c r="C66" s="6"/>
      <c r="D66" s="108" t="s">
        <v>69</v>
      </c>
      <c r="E66" s="106"/>
      <c r="F66" s="12" t="s">
        <v>105</v>
      </c>
      <c r="G66" s="12"/>
    </row>
    <row r="67" spans="2:7" x14ac:dyDescent="0.25">
      <c r="B67" s="6"/>
      <c r="C67" s="6"/>
      <c r="D67" s="107" t="s">
        <v>70</v>
      </c>
      <c r="E67" s="103"/>
      <c r="F67" s="13"/>
      <c r="G67" s="13"/>
    </row>
    <row r="68" spans="2:7" ht="27.95" customHeight="1" x14ac:dyDescent="0.25">
      <c r="B68" s="6"/>
      <c r="C68" s="6"/>
      <c r="D68" s="108" t="s">
        <v>71</v>
      </c>
      <c r="E68" s="106"/>
      <c r="F68" s="16"/>
      <c r="G68" s="16"/>
    </row>
    <row r="69" spans="2:7" x14ac:dyDescent="0.25">
      <c r="B69" s="6"/>
      <c r="C69" s="6"/>
      <c r="D69" s="107" t="s">
        <v>72</v>
      </c>
      <c r="E69" s="103"/>
      <c r="F69" s="13"/>
      <c r="G69" s="13"/>
    </row>
    <row r="70" spans="2:7" x14ac:dyDescent="0.25">
      <c r="B70" s="6"/>
      <c r="C70" s="6"/>
      <c r="D70" s="108" t="s">
        <v>73</v>
      </c>
      <c r="E70" s="106"/>
      <c r="F70" s="21"/>
      <c r="G70" s="21"/>
    </row>
    <row r="71" spans="2:7" x14ac:dyDescent="0.25">
      <c r="B71" s="6"/>
      <c r="C71" s="7"/>
      <c r="D71" s="107" t="s">
        <v>74</v>
      </c>
      <c r="E71" s="103"/>
      <c r="F71" s="17"/>
      <c r="G71" s="17"/>
    </row>
    <row r="72" spans="2:7" x14ac:dyDescent="0.25">
      <c r="B72" s="6"/>
      <c r="C72" s="104" t="s">
        <v>75</v>
      </c>
      <c r="D72" s="105"/>
      <c r="E72" s="106"/>
      <c r="F72" s="15"/>
      <c r="G72" s="15"/>
    </row>
    <row r="73" spans="2:7" x14ac:dyDescent="0.25">
      <c r="B73" s="6"/>
      <c r="C73" s="9"/>
      <c r="D73" s="107" t="s">
        <v>76</v>
      </c>
      <c r="E73" s="103"/>
      <c r="F73" s="13" t="s">
        <v>105</v>
      </c>
      <c r="G73" s="13"/>
    </row>
    <row r="74" spans="2:7" x14ac:dyDescent="0.25">
      <c r="B74" s="6"/>
      <c r="C74" s="104" t="s">
        <v>77</v>
      </c>
      <c r="D74" s="105"/>
      <c r="E74" s="106"/>
      <c r="F74" s="15"/>
      <c r="G74" s="15"/>
    </row>
    <row r="75" spans="2:7" ht="27.95" customHeight="1" x14ac:dyDescent="0.25">
      <c r="B75" s="6"/>
      <c r="C75" s="8"/>
      <c r="D75" s="107" t="s">
        <v>78</v>
      </c>
      <c r="E75" s="103"/>
      <c r="F75" s="13" t="s">
        <v>105</v>
      </c>
      <c r="G75" s="13" t="s">
        <v>105</v>
      </c>
    </row>
    <row r="76" spans="2:7" x14ac:dyDescent="0.25">
      <c r="B76" s="6"/>
      <c r="C76" s="8"/>
      <c r="D76" s="108" t="s">
        <v>79</v>
      </c>
      <c r="E76" s="106"/>
      <c r="F76" s="12"/>
      <c r="G76" s="12"/>
    </row>
    <row r="77" spans="2:7" x14ac:dyDescent="0.25">
      <c r="B77" s="6"/>
      <c r="C77" s="8"/>
      <c r="D77" s="107" t="s">
        <v>80</v>
      </c>
      <c r="E77" s="103"/>
      <c r="F77" s="13" t="s">
        <v>106</v>
      </c>
      <c r="G77" s="13" t="s">
        <v>106</v>
      </c>
    </row>
    <row r="78" spans="2:7" x14ac:dyDescent="0.25">
      <c r="B78" s="6"/>
      <c r="C78" s="8"/>
      <c r="D78" s="108" t="s">
        <v>81</v>
      </c>
      <c r="E78" s="106"/>
      <c r="F78" s="12" t="s">
        <v>91</v>
      </c>
      <c r="G78" s="12" t="s">
        <v>91</v>
      </c>
    </row>
    <row r="79" spans="2:7" x14ac:dyDescent="0.25">
      <c r="B79" s="7"/>
      <c r="C79" s="9"/>
      <c r="D79" s="107" t="s">
        <v>82</v>
      </c>
      <c r="E79" s="103"/>
      <c r="F79" s="22" t="s">
        <v>92</v>
      </c>
      <c r="G79" s="22" t="s">
        <v>92</v>
      </c>
    </row>
    <row r="81" spans="1:7" x14ac:dyDescent="0.25">
      <c r="A81" s="42"/>
      <c r="B81" s="41" t="s">
        <v>12</v>
      </c>
      <c r="C81" s="42" t="s">
        <v>107</v>
      </c>
      <c r="D81" s="42"/>
      <c r="E81" s="42"/>
      <c r="F81" s="42"/>
      <c r="G81" s="42"/>
    </row>
    <row r="82" spans="1:7" x14ac:dyDescent="0.25">
      <c r="A82" s="42"/>
      <c r="B82" s="42"/>
      <c r="C82" s="42"/>
      <c r="D82" s="42"/>
      <c r="E82" s="42"/>
      <c r="F82" s="50" t="s">
        <v>13</v>
      </c>
      <c r="G82" s="49" t="s">
        <v>14</v>
      </c>
    </row>
    <row r="83" spans="1:7" x14ac:dyDescent="0.25">
      <c r="A83" s="42"/>
      <c r="B83" s="109" t="s">
        <v>11</v>
      </c>
      <c r="C83" s="110"/>
      <c r="D83" s="110"/>
      <c r="E83" s="111"/>
      <c r="F83" s="39"/>
      <c r="G83" s="39"/>
    </row>
    <row r="84" spans="1:7" x14ac:dyDescent="0.25">
      <c r="A84" s="42"/>
      <c r="B84" s="53"/>
      <c r="C84" s="112" t="s">
        <v>15</v>
      </c>
      <c r="D84" s="113"/>
      <c r="E84" s="114"/>
      <c r="F84" s="39"/>
      <c r="G84" s="39"/>
    </row>
    <row r="85" spans="1:7" x14ac:dyDescent="0.25">
      <c r="A85" s="42"/>
      <c r="B85" s="53"/>
      <c r="C85" s="54"/>
      <c r="D85" s="115" t="s">
        <v>16</v>
      </c>
      <c r="E85" s="111"/>
      <c r="F85" s="76" t="s">
        <v>6</v>
      </c>
      <c r="G85" s="76"/>
    </row>
    <row r="86" spans="1:7" x14ac:dyDescent="0.25">
      <c r="A86" s="42"/>
      <c r="B86" s="53"/>
      <c r="C86" s="54"/>
      <c r="D86" s="116" t="s">
        <v>17</v>
      </c>
      <c r="E86" s="114"/>
      <c r="F86" s="77" t="s">
        <v>83</v>
      </c>
      <c r="G86" s="78"/>
    </row>
    <row r="87" spans="1:7" x14ac:dyDescent="0.25">
      <c r="A87" s="42"/>
      <c r="B87" s="53"/>
      <c r="C87" s="65"/>
      <c r="D87" s="115" t="s">
        <v>18</v>
      </c>
      <c r="E87" s="111"/>
      <c r="F87" s="76" t="s">
        <v>84</v>
      </c>
      <c r="G87" s="76"/>
    </row>
    <row r="88" spans="1:7" x14ac:dyDescent="0.25">
      <c r="B88" s="6"/>
      <c r="C88" s="104" t="s">
        <v>19</v>
      </c>
      <c r="D88" s="105"/>
      <c r="E88" s="106"/>
      <c r="F88" s="15"/>
      <c r="G88" s="15"/>
    </row>
    <row r="89" spans="1:7" x14ac:dyDescent="0.25">
      <c r="B89" s="6"/>
      <c r="C89" s="8"/>
      <c r="D89" s="107" t="s">
        <v>20</v>
      </c>
      <c r="E89" s="103"/>
      <c r="F89" s="13" t="s">
        <v>85</v>
      </c>
      <c r="G89" s="13"/>
    </row>
    <row r="90" spans="1:7" x14ac:dyDescent="0.25">
      <c r="B90" s="6"/>
      <c r="C90" s="8"/>
      <c r="D90" s="108" t="s">
        <v>21</v>
      </c>
      <c r="E90" s="106"/>
      <c r="F90" s="12" t="s">
        <v>86</v>
      </c>
      <c r="G90" s="12"/>
    </row>
    <row r="91" spans="1:7" x14ac:dyDescent="0.25">
      <c r="B91" s="6"/>
      <c r="C91" s="8"/>
      <c r="D91" s="107" t="s">
        <v>22</v>
      </c>
      <c r="E91" s="103"/>
      <c r="F91" s="13" t="s">
        <v>87</v>
      </c>
      <c r="G91" s="13"/>
    </row>
    <row r="92" spans="1:7" x14ac:dyDescent="0.25">
      <c r="B92" s="6"/>
      <c r="C92" s="8"/>
      <c r="D92" s="108" t="s">
        <v>23</v>
      </c>
      <c r="E92" s="106"/>
      <c r="F92" s="12" t="s">
        <v>88</v>
      </c>
      <c r="G92" s="16"/>
    </row>
    <row r="93" spans="1:7" x14ac:dyDescent="0.25">
      <c r="B93" s="6"/>
      <c r="C93" s="8"/>
      <c r="D93" s="107" t="s">
        <v>24</v>
      </c>
      <c r="E93" s="103"/>
      <c r="F93" s="17"/>
      <c r="G93" s="17"/>
    </row>
    <row r="94" spans="1:7" x14ac:dyDescent="0.25">
      <c r="B94" s="6"/>
      <c r="C94" s="9"/>
      <c r="D94" s="108" t="s">
        <v>25</v>
      </c>
      <c r="E94" s="106"/>
      <c r="F94" s="12" t="s">
        <v>89</v>
      </c>
      <c r="G94" s="12"/>
    </row>
    <row r="95" spans="1:7" x14ac:dyDescent="0.25">
      <c r="B95" s="6"/>
      <c r="C95" s="101" t="s">
        <v>26</v>
      </c>
      <c r="D95" s="102"/>
      <c r="E95" s="103"/>
      <c r="F95" s="14"/>
      <c r="G95" s="14"/>
    </row>
    <row r="96" spans="1:7" x14ac:dyDescent="0.25">
      <c r="B96" s="6"/>
      <c r="C96" s="6"/>
      <c r="D96" s="108" t="s">
        <v>27</v>
      </c>
      <c r="E96" s="106"/>
      <c r="F96" s="12" t="s">
        <v>90</v>
      </c>
      <c r="G96" s="12"/>
    </row>
    <row r="97" spans="2:7" x14ac:dyDescent="0.25">
      <c r="B97" s="6"/>
      <c r="C97" s="6"/>
      <c r="D97" s="107" t="s">
        <v>28</v>
      </c>
      <c r="E97" s="103"/>
      <c r="F97" s="13" t="s">
        <v>91</v>
      </c>
      <c r="G97" s="13"/>
    </row>
    <row r="98" spans="2:7" x14ac:dyDescent="0.25">
      <c r="B98" s="6"/>
      <c r="C98" s="6"/>
      <c r="D98" s="108" t="s">
        <v>29</v>
      </c>
      <c r="E98" s="106"/>
      <c r="F98" s="12" t="s">
        <v>92</v>
      </c>
      <c r="G98" s="12"/>
    </row>
    <row r="99" spans="2:7" x14ac:dyDescent="0.25">
      <c r="B99" s="6"/>
      <c r="C99" s="6"/>
      <c r="D99" s="107" t="s">
        <v>30</v>
      </c>
      <c r="E99" s="103"/>
      <c r="F99" s="13" t="s">
        <v>93</v>
      </c>
      <c r="G99" s="13"/>
    </row>
    <row r="100" spans="2:7" x14ac:dyDescent="0.25">
      <c r="B100" s="6"/>
      <c r="C100" s="6"/>
      <c r="D100" s="108" t="s">
        <v>31</v>
      </c>
      <c r="E100" s="106"/>
      <c r="F100" s="12" t="s">
        <v>94</v>
      </c>
      <c r="G100" s="12"/>
    </row>
    <row r="101" spans="2:7" x14ac:dyDescent="0.25">
      <c r="B101" s="6"/>
      <c r="C101" s="7"/>
      <c r="D101" s="107" t="s">
        <v>32</v>
      </c>
      <c r="E101" s="103"/>
      <c r="F101" s="13" t="s">
        <v>95</v>
      </c>
      <c r="G101" s="13"/>
    </row>
    <row r="102" spans="2:7" x14ac:dyDescent="0.25">
      <c r="B102" s="6"/>
      <c r="C102" s="104" t="s">
        <v>33</v>
      </c>
      <c r="D102" s="105"/>
      <c r="E102" s="106"/>
      <c r="F102" s="15"/>
      <c r="G102" s="15"/>
    </row>
    <row r="103" spans="2:7" x14ac:dyDescent="0.25">
      <c r="B103" s="6"/>
      <c r="C103" s="8"/>
      <c r="D103" s="107" t="s">
        <v>34</v>
      </c>
      <c r="E103" s="103"/>
      <c r="F103" s="13" t="s">
        <v>96</v>
      </c>
      <c r="G103" s="13"/>
    </row>
    <row r="104" spans="2:7" x14ac:dyDescent="0.25">
      <c r="B104" s="6"/>
      <c r="C104" s="8"/>
      <c r="D104" s="108" t="s">
        <v>35</v>
      </c>
      <c r="E104" s="106"/>
      <c r="F104" s="12" t="s">
        <v>97</v>
      </c>
      <c r="G104" s="12"/>
    </row>
    <row r="105" spans="2:7" x14ac:dyDescent="0.25">
      <c r="B105" s="6"/>
      <c r="C105" s="8"/>
      <c r="D105" s="107" t="s">
        <v>36</v>
      </c>
      <c r="E105" s="103"/>
      <c r="F105" s="13" t="s">
        <v>98</v>
      </c>
      <c r="G105" s="17"/>
    </row>
    <row r="106" spans="2:7" x14ac:dyDescent="0.25">
      <c r="B106" s="6"/>
      <c r="C106" s="8"/>
      <c r="D106" s="108" t="s">
        <v>37</v>
      </c>
      <c r="E106" s="106"/>
      <c r="F106" s="12" t="s">
        <v>99</v>
      </c>
      <c r="G106" s="16"/>
    </row>
    <row r="107" spans="2:7" x14ac:dyDescent="0.25">
      <c r="B107" s="6"/>
      <c r="C107" s="8"/>
      <c r="D107" s="101" t="s">
        <v>38</v>
      </c>
      <c r="E107" s="103"/>
      <c r="F107" s="13" t="s">
        <v>100</v>
      </c>
      <c r="G107" s="13"/>
    </row>
    <row r="108" spans="2:7" x14ac:dyDescent="0.25">
      <c r="B108" s="6"/>
      <c r="C108" s="8"/>
      <c r="D108" s="6"/>
      <c r="E108" s="10" t="s">
        <v>39</v>
      </c>
      <c r="F108" s="12" t="s">
        <v>101</v>
      </c>
      <c r="G108" s="12"/>
    </row>
    <row r="109" spans="2:7" x14ac:dyDescent="0.25">
      <c r="B109" s="6"/>
      <c r="C109" s="8"/>
      <c r="D109" s="7"/>
      <c r="E109" s="11" t="s">
        <v>40</v>
      </c>
      <c r="F109" s="13" t="s">
        <v>102</v>
      </c>
      <c r="G109" s="17"/>
    </row>
    <row r="110" spans="2:7" x14ac:dyDescent="0.25">
      <c r="B110" s="6"/>
      <c r="C110" s="8"/>
      <c r="D110" s="104" t="s">
        <v>41</v>
      </c>
      <c r="E110" s="106"/>
      <c r="F110" s="12" t="s">
        <v>100</v>
      </c>
      <c r="G110" s="12"/>
    </row>
    <row r="111" spans="2:7" ht="25.5" x14ac:dyDescent="0.25">
      <c r="B111" s="6"/>
      <c r="C111" s="8"/>
      <c r="D111" s="8"/>
      <c r="E111" s="11" t="s">
        <v>42</v>
      </c>
      <c r="F111" s="13" t="s">
        <v>101</v>
      </c>
      <c r="G111" s="13"/>
    </row>
    <row r="112" spans="2:7" x14ac:dyDescent="0.25">
      <c r="B112" s="6"/>
      <c r="C112" s="8"/>
      <c r="D112" s="8"/>
      <c r="E112" s="10" t="s">
        <v>43</v>
      </c>
      <c r="F112" s="12" t="s">
        <v>102</v>
      </c>
      <c r="G112" s="16"/>
    </row>
    <row r="113" spans="2:7" x14ac:dyDescent="0.25">
      <c r="B113" s="6"/>
      <c r="C113" s="8"/>
      <c r="D113" s="8"/>
      <c r="E113" s="11" t="s">
        <v>44</v>
      </c>
      <c r="F113" s="13" t="s">
        <v>103</v>
      </c>
      <c r="G113" s="13"/>
    </row>
    <row r="114" spans="2:7" x14ac:dyDescent="0.25">
      <c r="B114" s="6"/>
      <c r="C114" s="8"/>
      <c r="D114" s="9"/>
      <c r="E114" s="10" t="s">
        <v>45</v>
      </c>
      <c r="F114" s="12" t="s">
        <v>104</v>
      </c>
      <c r="G114" s="16"/>
    </row>
    <row r="115" spans="2:7" x14ac:dyDescent="0.25">
      <c r="B115" s="6"/>
      <c r="C115" s="8"/>
      <c r="D115" s="101" t="s">
        <v>46</v>
      </c>
      <c r="E115" s="103"/>
      <c r="F115" s="13" t="s">
        <v>105</v>
      </c>
      <c r="G115" s="13"/>
    </row>
    <row r="116" spans="2:7" x14ac:dyDescent="0.25">
      <c r="B116" s="6"/>
      <c r="C116" s="8"/>
      <c r="D116" s="6"/>
      <c r="E116" s="10" t="s">
        <v>47</v>
      </c>
      <c r="F116" s="16"/>
      <c r="G116" s="16"/>
    </row>
    <row r="117" spans="2:7" x14ac:dyDescent="0.25">
      <c r="B117" s="6"/>
      <c r="C117" s="8"/>
      <c r="D117" s="6"/>
      <c r="E117" s="11" t="s">
        <v>48</v>
      </c>
      <c r="F117" s="13"/>
      <c r="G117" s="13"/>
    </row>
    <row r="118" spans="2:7" x14ac:dyDescent="0.25">
      <c r="B118" s="6"/>
      <c r="C118" s="8"/>
      <c r="D118" s="7"/>
      <c r="E118" s="10" t="s">
        <v>49</v>
      </c>
      <c r="F118" s="16"/>
      <c r="G118" s="16"/>
    </row>
    <row r="119" spans="2:7" x14ac:dyDescent="0.25">
      <c r="B119" s="6"/>
      <c r="C119" s="8"/>
      <c r="D119" s="107" t="s">
        <v>50</v>
      </c>
      <c r="E119" s="103"/>
      <c r="F119" s="17"/>
      <c r="G119" s="17"/>
    </row>
    <row r="120" spans="2:7" x14ac:dyDescent="0.25">
      <c r="B120" s="6"/>
      <c r="C120" s="8"/>
      <c r="D120" s="108" t="s">
        <v>51</v>
      </c>
      <c r="E120" s="106"/>
      <c r="F120" s="16"/>
      <c r="G120" s="16"/>
    </row>
    <row r="121" spans="2:7" ht="27.95" customHeight="1" x14ac:dyDescent="0.25">
      <c r="B121" s="6"/>
      <c r="C121" s="8"/>
      <c r="D121" s="107" t="s">
        <v>52</v>
      </c>
      <c r="E121" s="103"/>
      <c r="F121" s="13" t="s">
        <v>105</v>
      </c>
      <c r="G121" s="13"/>
    </row>
    <row r="122" spans="2:7" ht="27.95" customHeight="1" x14ac:dyDescent="0.25">
      <c r="B122" s="6"/>
      <c r="C122" s="8"/>
      <c r="D122" s="108" t="s">
        <v>53</v>
      </c>
      <c r="E122" s="106"/>
      <c r="F122" s="16"/>
      <c r="G122" s="16"/>
    </row>
    <row r="123" spans="2:7" ht="27.95" customHeight="1" x14ac:dyDescent="0.25">
      <c r="B123" s="6"/>
      <c r="C123" s="8"/>
      <c r="D123" s="107" t="s">
        <v>54</v>
      </c>
      <c r="E123" s="103"/>
      <c r="F123" s="13" t="s">
        <v>100</v>
      </c>
      <c r="G123" s="13"/>
    </row>
    <row r="124" spans="2:7" ht="27.95" customHeight="1" x14ac:dyDescent="0.25">
      <c r="B124" s="6"/>
      <c r="C124" s="8"/>
      <c r="D124" s="108" t="s">
        <v>55</v>
      </c>
      <c r="E124" s="106"/>
      <c r="F124" s="12" t="s">
        <v>100</v>
      </c>
      <c r="G124" s="12"/>
    </row>
    <row r="125" spans="2:7" ht="27.95" customHeight="1" x14ac:dyDescent="0.25">
      <c r="B125" s="6"/>
      <c r="C125" s="9"/>
      <c r="D125" s="107" t="s">
        <v>56</v>
      </c>
      <c r="E125" s="103"/>
      <c r="F125" s="13" t="s">
        <v>100</v>
      </c>
      <c r="G125" s="13"/>
    </row>
    <row r="126" spans="2:7" x14ac:dyDescent="0.25">
      <c r="B126" s="6"/>
      <c r="C126" s="104" t="s">
        <v>57</v>
      </c>
      <c r="D126" s="105"/>
      <c r="E126" s="106"/>
      <c r="F126" s="15"/>
      <c r="G126" s="15"/>
    </row>
    <row r="127" spans="2:7" x14ac:dyDescent="0.25">
      <c r="B127" s="6"/>
      <c r="C127" s="8"/>
      <c r="D127" s="101" t="s">
        <v>58</v>
      </c>
      <c r="E127" s="103"/>
      <c r="F127" s="18">
        <v>4</v>
      </c>
      <c r="G127" s="19"/>
    </row>
    <row r="128" spans="2:7" x14ac:dyDescent="0.25">
      <c r="B128" s="6"/>
      <c r="C128" s="8"/>
      <c r="D128" s="6"/>
      <c r="E128" s="10" t="s">
        <v>59</v>
      </c>
      <c r="F128" s="20">
        <v>2</v>
      </c>
      <c r="G128" s="21"/>
    </row>
    <row r="129" spans="2:7" x14ac:dyDescent="0.25">
      <c r="B129" s="6"/>
      <c r="C129" s="8"/>
      <c r="D129" s="7"/>
      <c r="E129" s="11" t="s">
        <v>60</v>
      </c>
      <c r="F129" s="18">
        <v>2</v>
      </c>
      <c r="G129" s="19"/>
    </row>
    <row r="130" spans="2:7" x14ac:dyDescent="0.25">
      <c r="B130" s="6"/>
      <c r="C130" s="8"/>
      <c r="D130" s="104" t="s">
        <v>61</v>
      </c>
      <c r="E130" s="106"/>
      <c r="F130" s="20">
        <v>0</v>
      </c>
      <c r="G130" s="21"/>
    </row>
    <row r="131" spans="2:7" x14ac:dyDescent="0.25">
      <c r="B131" s="6"/>
      <c r="C131" s="8"/>
      <c r="D131" s="8"/>
      <c r="E131" s="11" t="s">
        <v>62</v>
      </c>
      <c r="F131" s="18">
        <v>0</v>
      </c>
      <c r="G131" s="19"/>
    </row>
    <row r="132" spans="2:7" x14ac:dyDescent="0.25">
      <c r="B132" s="6"/>
      <c r="C132" s="9"/>
      <c r="D132" s="9"/>
      <c r="E132" s="10" t="s">
        <v>63</v>
      </c>
      <c r="F132" s="20">
        <v>0</v>
      </c>
      <c r="G132" s="21"/>
    </row>
    <row r="133" spans="2:7" x14ac:dyDescent="0.25">
      <c r="B133" s="6"/>
      <c r="C133" s="101" t="s">
        <v>64</v>
      </c>
      <c r="D133" s="102"/>
      <c r="E133" s="103"/>
      <c r="F133" s="14"/>
      <c r="G133" s="14"/>
    </row>
    <row r="134" spans="2:7" x14ac:dyDescent="0.25">
      <c r="B134" s="6"/>
      <c r="C134" s="6"/>
      <c r="D134" s="104" t="s">
        <v>65</v>
      </c>
      <c r="E134" s="106"/>
      <c r="F134" s="12" t="s">
        <v>105</v>
      </c>
      <c r="G134" s="12"/>
    </row>
    <row r="135" spans="2:7" x14ac:dyDescent="0.25">
      <c r="B135" s="6"/>
      <c r="C135" s="6"/>
      <c r="D135" s="8"/>
      <c r="E135" s="11" t="s">
        <v>66</v>
      </c>
      <c r="F135" s="19"/>
      <c r="G135" s="19"/>
    </row>
    <row r="136" spans="2:7" x14ac:dyDescent="0.25">
      <c r="B136" s="6"/>
      <c r="C136" s="7"/>
      <c r="D136" s="9"/>
      <c r="E136" s="10" t="s">
        <v>67</v>
      </c>
      <c r="F136" s="21"/>
      <c r="G136" s="21"/>
    </row>
    <row r="137" spans="2:7" x14ac:dyDescent="0.25">
      <c r="B137" s="6"/>
      <c r="C137" s="101" t="s">
        <v>68</v>
      </c>
      <c r="D137" s="102"/>
      <c r="E137" s="103"/>
      <c r="F137" s="14"/>
      <c r="G137" s="14"/>
    </row>
    <row r="138" spans="2:7" x14ac:dyDescent="0.25">
      <c r="B138" s="6"/>
      <c r="C138" s="6"/>
      <c r="D138" s="108" t="s">
        <v>69</v>
      </c>
      <c r="E138" s="106"/>
      <c r="F138" s="12" t="s">
        <v>105</v>
      </c>
      <c r="G138" s="12"/>
    </row>
    <row r="139" spans="2:7" x14ac:dyDescent="0.25">
      <c r="B139" s="6"/>
      <c r="C139" s="6"/>
      <c r="D139" s="107" t="s">
        <v>70</v>
      </c>
      <c r="E139" s="103"/>
      <c r="F139" s="13"/>
      <c r="G139" s="13"/>
    </row>
    <row r="140" spans="2:7" ht="27.95" customHeight="1" x14ac:dyDescent="0.25">
      <c r="B140" s="6"/>
      <c r="C140" s="6"/>
      <c r="D140" s="108" t="s">
        <v>71</v>
      </c>
      <c r="E140" s="106"/>
      <c r="F140" s="16"/>
      <c r="G140" s="16"/>
    </row>
    <row r="141" spans="2:7" x14ac:dyDescent="0.25">
      <c r="B141" s="6"/>
      <c r="C141" s="6"/>
      <c r="D141" s="107" t="s">
        <v>72</v>
      </c>
      <c r="E141" s="103"/>
      <c r="F141" s="13"/>
      <c r="G141" s="13"/>
    </row>
    <row r="142" spans="2:7" x14ac:dyDescent="0.25">
      <c r="B142" s="6"/>
      <c r="C142" s="6"/>
      <c r="D142" s="108" t="s">
        <v>73</v>
      </c>
      <c r="E142" s="106"/>
      <c r="F142" s="21"/>
      <c r="G142" s="21"/>
    </row>
    <row r="143" spans="2:7" x14ac:dyDescent="0.25">
      <c r="B143" s="6"/>
      <c r="C143" s="7"/>
      <c r="D143" s="107" t="s">
        <v>74</v>
      </c>
      <c r="E143" s="103"/>
      <c r="F143" s="17"/>
      <c r="G143" s="17"/>
    </row>
    <row r="144" spans="2:7" x14ac:dyDescent="0.25">
      <c r="B144" s="6"/>
      <c r="C144" s="104" t="s">
        <v>75</v>
      </c>
      <c r="D144" s="105"/>
      <c r="E144" s="106"/>
      <c r="F144" s="15"/>
      <c r="G144" s="15"/>
    </row>
    <row r="145" spans="2:7" x14ac:dyDescent="0.25">
      <c r="B145" s="6"/>
      <c r="C145" s="9"/>
      <c r="D145" s="107" t="s">
        <v>76</v>
      </c>
      <c r="E145" s="103"/>
      <c r="F145" s="13" t="s">
        <v>105</v>
      </c>
      <c r="G145" s="13"/>
    </row>
    <row r="146" spans="2:7" x14ac:dyDescent="0.25">
      <c r="B146" s="6"/>
      <c r="C146" s="104" t="s">
        <v>77</v>
      </c>
      <c r="D146" s="105"/>
      <c r="E146" s="106"/>
      <c r="F146" s="15"/>
      <c r="G146" s="15"/>
    </row>
    <row r="147" spans="2:7" ht="27.95" customHeight="1" x14ac:dyDescent="0.25">
      <c r="B147" s="6"/>
      <c r="C147" s="8"/>
      <c r="D147" s="107" t="s">
        <v>78</v>
      </c>
      <c r="E147" s="103"/>
      <c r="F147" s="13"/>
      <c r="G147" s="13"/>
    </row>
    <row r="148" spans="2:7" x14ac:dyDescent="0.25">
      <c r="B148" s="6"/>
      <c r="C148" s="8"/>
      <c r="D148" s="108" t="s">
        <v>79</v>
      </c>
      <c r="E148" s="106"/>
      <c r="F148" s="12"/>
      <c r="G148" s="12"/>
    </row>
    <row r="149" spans="2:7" x14ac:dyDescent="0.25">
      <c r="B149" s="6"/>
      <c r="C149" s="8"/>
      <c r="D149" s="107" t="s">
        <v>80</v>
      </c>
      <c r="E149" s="103"/>
      <c r="F149" s="13"/>
      <c r="G149" s="13"/>
    </row>
    <row r="150" spans="2:7" x14ac:dyDescent="0.25">
      <c r="B150" s="6"/>
      <c r="C150" s="8"/>
      <c r="D150" s="108" t="s">
        <v>81</v>
      </c>
      <c r="E150" s="106"/>
      <c r="F150" s="12"/>
      <c r="G150" s="12"/>
    </row>
    <row r="151" spans="2:7" x14ac:dyDescent="0.25">
      <c r="B151" s="7"/>
      <c r="C151" s="9"/>
      <c r="D151" s="107" t="s">
        <v>82</v>
      </c>
      <c r="E151" s="103"/>
      <c r="F151" s="22"/>
      <c r="G151" s="22"/>
    </row>
  </sheetData>
  <mergeCells count="108">
    <mergeCell ref="D149:E149"/>
    <mergeCell ref="D150:E150"/>
    <mergeCell ref="D151:E151"/>
    <mergeCell ref="C144:E144"/>
    <mergeCell ref="D145:E145"/>
    <mergeCell ref="C146:E146"/>
    <mergeCell ref="D147:E147"/>
    <mergeCell ref="D148:E148"/>
    <mergeCell ref="D139:E139"/>
    <mergeCell ref="D140:E140"/>
    <mergeCell ref="D141:E141"/>
    <mergeCell ref="D142:E142"/>
    <mergeCell ref="D143:E143"/>
    <mergeCell ref="D130:E130"/>
    <mergeCell ref="C133:E133"/>
    <mergeCell ref="D134:E134"/>
    <mergeCell ref="C137:E137"/>
    <mergeCell ref="D138:E138"/>
    <mergeCell ref="D123:E123"/>
    <mergeCell ref="D124:E124"/>
    <mergeCell ref="D125:E125"/>
    <mergeCell ref="C126:E126"/>
    <mergeCell ref="D127:E127"/>
    <mergeCell ref="D115:E115"/>
    <mergeCell ref="D119:E119"/>
    <mergeCell ref="D120:E120"/>
    <mergeCell ref="D121:E121"/>
    <mergeCell ref="D122:E122"/>
    <mergeCell ref="D104:E104"/>
    <mergeCell ref="D105:E105"/>
    <mergeCell ref="D106:E106"/>
    <mergeCell ref="D107:E107"/>
    <mergeCell ref="D110:E110"/>
    <mergeCell ref="D99:E99"/>
    <mergeCell ref="D100:E100"/>
    <mergeCell ref="D101:E101"/>
    <mergeCell ref="C102:E102"/>
    <mergeCell ref="D103:E103"/>
    <mergeCell ref="D94:E94"/>
    <mergeCell ref="C95:E95"/>
    <mergeCell ref="D96:E96"/>
    <mergeCell ref="D97:E97"/>
    <mergeCell ref="D98:E98"/>
    <mergeCell ref="D89:E89"/>
    <mergeCell ref="D90:E90"/>
    <mergeCell ref="D91:E91"/>
    <mergeCell ref="D92:E92"/>
    <mergeCell ref="D93:E93"/>
    <mergeCell ref="C84:E84"/>
    <mergeCell ref="D85:E85"/>
    <mergeCell ref="D86:E86"/>
    <mergeCell ref="D87:E87"/>
    <mergeCell ref="C88:E88"/>
    <mergeCell ref="D76:E76"/>
    <mergeCell ref="D77:E77"/>
    <mergeCell ref="D78:E78"/>
    <mergeCell ref="D79:E79"/>
    <mergeCell ref="B83:E83"/>
    <mergeCell ref="D71:E71"/>
    <mergeCell ref="C72:E72"/>
    <mergeCell ref="D73:E73"/>
    <mergeCell ref="C74:E74"/>
    <mergeCell ref="D75:E75"/>
    <mergeCell ref="D67:E67"/>
    <mergeCell ref="D68:E68"/>
    <mergeCell ref="D69:E69"/>
    <mergeCell ref="D70:E70"/>
    <mergeCell ref="D55:E55"/>
    <mergeCell ref="D58:E58"/>
    <mergeCell ref="C61:E61"/>
    <mergeCell ref="D62:E62"/>
    <mergeCell ref="C65:E65"/>
    <mergeCell ref="D52:E52"/>
    <mergeCell ref="D53:E53"/>
    <mergeCell ref="C54:E54"/>
    <mergeCell ref="D38:E38"/>
    <mergeCell ref="D43:E43"/>
    <mergeCell ref="D47:E47"/>
    <mergeCell ref="D48:E48"/>
    <mergeCell ref="D49:E49"/>
    <mergeCell ref="D66:E66"/>
    <mergeCell ref="D34:E34"/>
    <mergeCell ref="D35:E35"/>
    <mergeCell ref="D26:E26"/>
    <mergeCell ref="D27:E27"/>
    <mergeCell ref="D28:E28"/>
    <mergeCell ref="D29:E29"/>
    <mergeCell ref="C30:E30"/>
    <mergeCell ref="D50:E50"/>
    <mergeCell ref="D51:E51"/>
    <mergeCell ref="D25:E25"/>
    <mergeCell ref="C16:E16"/>
    <mergeCell ref="D17:E17"/>
    <mergeCell ref="D18:E18"/>
    <mergeCell ref="D19:E19"/>
    <mergeCell ref="D20:E20"/>
    <mergeCell ref="D31:E31"/>
    <mergeCell ref="D32:E32"/>
    <mergeCell ref="D33:E33"/>
    <mergeCell ref="B11:E11"/>
    <mergeCell ref="C12:E12"/>
    <mergeCell ref="D13:E13"/>
    <mergeCell ref="D14:E14"/>
    <mergeCell ref="D15:E15"/>
    <mergeCell ref="D21:E21"/>
    <mergeCell ref="D22:E22"/>
    <mergeCell ref="C23:E23"/>
    <mergeCell ref="D24:E24"/>
  </mergeCells>
  <hyperlinks>
    <hyperlink ref="B2" location="'Indice'!A1" display="Indice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26"/>
  <sheetViews>
    <sheetView topLeftCell="A10" workbookViewId="0">
      <selection activeCell="H29" sqref="H29"/>
    </sheetView>
  </sheetViews>
  <sheetFormatPr baseColWidth="10" defaultRowHeight="15" x14ac:dyDescent="0.25"/>
  <cols>
    <col min="1" max="1" width="4.140625" customWidth="1"/>
  </cols>
  <sheetData>
    <row r="2" spans="1:24" x14ac:dyDescent="0.25">
      <c r="A2" s="79"/>
      <c r="B2" s="80" t="s">
        <v>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</row>
    <row r="3" spans="1:24" x14ac:dyDescent="0.25">
      <c r="A3" s="79"/>
      <c r="B3" s="81" t="s">
        <v>3</v>
      </c>
      <c r="C3" s="79" t="s">
        <v>459</v>
      </c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</row>
    <row r="4" spans="1:24" x14ac:dyDescent="0.25">
      <c r="A4" s="79"/>
      <c r="B4" s="81" t="s">
        <v>5</v>
      </c>
      <c r="C4" s="79" t="s">
        <v>6</v>
      </c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</row>
    <row r="5" spans="1:24" x14ac:dyDescent="0.25">
      <c r="A5" s="79"/>
      <c r="B5" s="81" t="s">
        <v>7</v>
      </c>
      <c r="C5" s="79" t="s">
        <v>460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</row>
    <row r="6" spans="1:24" x14ac:dyDescent="0.25">
      <c r="A6" s="79"/>
      <c r="B6" s="81" t="s">
        <v>8</v>
      </c>
      <c r="C6" s="79" t="s">
        <v>110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</row>
    <row r="7" spans="1:24" x14ac:dyDescent="0.25">
      <c r="A7" s="79"/>
      <c r="B7" s="81" t="s">
        <v>10</v>
      </c>
      <c r="C7" s="79" t="s">
        <v>461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</row>
    <row r="8" spans="1:24" x14ac:dyDescent="0.25">
      <c r="A8" s="79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</row>
    <row r="9" spans="1:24" x14ac:dyDescent="0.25">
      <c r="A9" s="79"/>
      <c r="B9" s="81" t="s">
        <v>12</v>
      </c>
      <c r="C9" s="79" t="s">
        <v>462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</row>
    <row r="10" spans="1:24" x14ac:dyDescent="0.25">
      <c r="A10" s="79"/>
      <c r="B10" s="79"/>
      <c r="C10" s="79"/>
      <c r="D10" s="79"/>
      <c r="E10" s="119" t="s">
        <v>463</v>
      </c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1"/>
    </row>
    <row r="11" spans="1:24" x14ac:dyDescent="0.25">
      <c r="A11" s="79"/>
      <c r="B11" s="79"/>
      <c r="C11" s="79"/>
      <c r="D11" s="79"/>
      <c r="E11" s="122" t="s">
        <v>119</v>
      </c>
      <c r="F11" s="123"/>
      <c r="G11" s="124"/>
      <c r="H11" s="122" t="s">
        <v>122</v>
      </c>
      <c r="I11" s="123"/>
      <c r="J11" s="124"/>
      <c r="K11" s="122" t="s">
        <v>464</v>
      </c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4"/>
    </row>
    <row r="12" spans="1:24" ht="76.5" x14ac:dyDescent="0.25">
      <c r="A12" s="79"/>
      <c r="B12" s="79"/>
      <c r="C12" s="79"/>
      <c r="D12" s="79"/>
      <c r="E12" s="82" t="s">
        <v>465</v>
      </c>
      <c r="F12" s="83" t="s">
        <v>466</v>
      </c>
      <c r="G12" s="82" t="s">
        <v>467</v>
      </c>
      <c r="H12" s="82" t="s">
        <v>123</v>
      </c>
      <c r="I12" s="83" t="s">
        <v>468</v>
      </c>
      <c r="J12" s="82" t="s">
        <v>469</v>
      </c>
      <c r="K12" s="82" t="s">
        <v>470</v>
      </c>
      <c r="L12" s="83" t="s">
        <v>471</v>
      </c>
      <c r="M12" s="82" t="s">
        <v>472</v>
      </c>
      <c r="N12" s="83" t="s">
        <v>473</v>
      </c>
      <c r="O12" s="82" t="s">
        <v>474</v>
      </c>
      <c r="P12" s="83" t="s">
        <v>475</v>
      </c>
      <c r="Q12" s="82" t="s">
        <v>476</v>
      </c>
      <c r="R12" s="83" t="s">
        <v>477</v>
      </c>
      <c r="S12" s="82" t="s">
        <v>478</v>
      </c>
      <c r="T12" s="83" t="s">
        <v>479</v>
      </c>
      <c r="U12" s="82" t="s">
        <v>480</v>
      </c>
      <c r="V12" s="83" t="s">
        <v>481</v>
      </c>
      <c r="W12" s="82" t="s">
        <v>482</v>
      </c>
      <c r="X12" s="83" t="s">
        <v>483</v>
      </c>
    </row>
    <row r="13" spans="1:24" ht="33.75" customHeight="1" x14ac:dyDescent="0.25">
      <c r="A13" s="79"/>
      <c r="B13" s="125" t="s">
        <v>461</v>
      </c>
      <c r="C13" s="126"/>
      <c r="D13" s="127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 spans="1:24" x14ac:dyDescent="0.25">
      <c r="A14" s="79"/>
      <c r="B14" s="85"/>
      <c r="C14" s="117" t="s">
        <v>484</v>
      </c>
      <c r="D14" s="118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 spans="1:24" ht="25.5" x14ac:dyDescent="0.25">
      <c r="A15" s="79"/>
      <c r="B15" s="85"/>
      <c r="C15" s="86"/>
      <c r="D15" s="87" t="s">
        <v>112</v>
      </c>
      <c r="E15" s="88" t="s">
        <v>125</v>
      </c>
      <c r="F15" s="88" t="s">
        <v>125</v>
      </c>
      <c r="G15" s="88"/>
      <c r="H15" s="88" t="s">
        <v>125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</row>
    <row r="16" spans="1:24" ht="25.5" x14ac:dyDescent="0.25">
      <c r="A16" s="79"/>
      <c r="B16" s="85"/>
      <c r="C16" s="86"/>
      <c r="D16" s="89" t="s">
        <v>113</v>
      </c>
      <c r="E16" s="90" t="s">
        <v>126</v>
      </c>
      <c r="F16" s="90" t="s">
        <v>485</v>
      </c>
      <c r="G16" s="90"/>
      <c r="H16" s="90" t="s">
        <v>131</v>
      </c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</row>
    <row r="17" spans="1:24" x14ac:dyDescent="0.25">
      <c r="A17" s="79"/>
      <c r="B17" s="85"/>
      <c r="C17" s="86"/>
      <c r="D17" s="87" t="s">
        <v>114</v>
      </c>
      <c r="E17" s="88" t="s">
        <v>486</v>
      </c>
      <c r="F17" s="88" t="s">
        <v>487</v>
      </c>
      <c r="G17" s="88"/>
      <c r="H17" s="88" t="s">
        <v>132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</row>
    <row r="18" spans="1:24" x14ac:dyDescent="0.25">
      <c r="A18" s="79"/>
      <c r="B18" s="85"/>
      <c r="C18" s="86"/>
      <c r="D18" s="89" t="s">
        <v>115</v>
      </c>
      <c r="E18" s="90" t="s">
        <v>488</v>
      </c>
      <c r="F18" s="90" t="s">
        <v>489</v>
      </c>
      <c r="G18" s="90"/>
      <c r="H18" s="90" t="s">
        <v>133</v>
      </c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</row>
    <row r="19" spans="1:24" x14ac:dyDescent="0.25">
      <c r="A19" s="79"/>
      <c r="B19" s="85"/>
      <c r="C19" s="86"/>
      <c r="D19" s="87" t="s">
        <v>116</v>
      </c>
      <c r="E19" s="88" t="s">
        <v>490</v>
      </c>
      <c r="F19" s="88" t="s">
        <v>490</v>
      </c>
      <c r="G19" s="88"/>
      <c r="H19" s="88" t="s">
        <v>491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</row>
    <row r="20" spans="1:24" x14ac:dyDescent="0.25">
      <c r="A20" s="79"/>
      <c r="B20" s="85"/>
      <c r="C20" s="86"/>
      <c r="D20" s="89" t="s">
        <v>492</v>
      </c>
      <c r="E20" s="90" t="s">
        <v>493</v>
      </c>
      <c r="F20" s="90" t="s">
        <v>494</v>
      </c>
      <c r="G20" s="90"/>
      <c r="H20" s="90" t="s">
        <v>493</v>
      </c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</row>
    <row r="21" spans="1:24" ht="25.5" x14ac:dyDescent="0.25">
      <c r="A21" s="79"/>
      <c r="B21" s="85"/>
      <c r="C21" s="86"/>
      <c r="D21" s="87" t="s">
        <v>117</v>
      </c>
      <c r="E21" s="84"/>
      <c r="F21" s="84"/>
      <c r="G21" s="84"/>
      <c r="H21" s="88" t="s">
        <v>495</v>
      </c>
      <c r="I21" s="88"/>
      <c r="J21" s="88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 spans="1:24" ht="102" x14ac:dyDescent="0.25">
      <c r="A22" s="79"/>
      <c r="B22" s="85"/>
      <c r="C22" s="86"/>
      <c r="D22" s="89" t="s">
        <v>496</v>
      </c>
      <c r="E22" s="90" t="s">
        <v>130</v>
      </c>
      <c r="F22" s="90" t="s">
        <v>497</v>
      </c>
      <c r="G22" s="91"/>
      <c r="H22" s="90" t="s">
        <v>498</v>
      </c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</row>
    <row r="23" spans="1:24" x14ac:dyDescent="0.25">
      <c r="A23" s="79"/>
      <c r="B23" s="85"/>
      <c r="C23" s="86"/>
      <c r="D23" s="87" t="s">
        <v>499</v>
      </c>
      <c r="E23" s="88" t="s">
        <v>500</v>
      </c>
      <c r="F23" s="88" t="s">
        <v>501</v>
      </c>
      <c r="G23" s="88"/>
      <c r="H23" s="88" t="s">
        <v>502</v>
      </c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</row>
    <row r="24" spans="1:24" x14ac:dyDescent="0.25">
      <c r="A24" s="79"/>
      <c r="B24" s="85"/>
      <c r="C24" s="86"/>
      <c r="D24" s="89" t="s">
        <v>503</v>
      </c>
      <c r="E24" s="90" t="s">
        <v>504</v>
      </c>
      <c r="F24" s="90" t="s">
        <v>504</v>
      </c>
      <c r="G24" s="90"/>
      <c r="H24" s="90" t="s">
        <v>504</v>
      </c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</row>
    <row r="25" spans="1:24" ht="25.5" x14ac:dyDescent="0.25">
      <c r="A25" s="79"/>
      <c r="B25" s="85"/>
      <c r="C25" s="86"/>
      <c r="D25" s="87" t="s">
        <v>505</v>
      </c>
      <c r="E25" s="88" t="s">
        <v>506</v>
      </c>
      <c r="F25" s="88" t="s">
        <v>507</v>
      </c>
      <c r="G25" s="88"/>
      <c r="H25" s="84"/>
      <c r="I25" s="84"/>
      <c r="J25" s="84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</row>
    <row r="26" spans="1:24" ht="51" x14ac:dyDescent="0.25">
      <c r="A26" s="79"/>
      <c r="B26" s="92"/>
      <c r="C26" s="93"/>
      <c r="D26" s="89" t="s">
        <v>508</v>
      </c>
      <c r="E26" s="84"/>
      <c r="F26" s="84"/>
      <c r="G26" s="84"/>
      <c r="H26" s="84"/>
      <c r="I26" s="84"/>
      <c r="J26" s="8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</row>
  </sheetData>
  <mergeCells count="6">
    <mergeCell ref="C14:D14"/>
    <mergeCell ref="E10:X10"/>
    <mergeCell ref="E11:G11"/>
    <mergeCell ref="H11:J11"/>
    <mergeCell ref="K11:X11"/>
    <mergeCell ref="B13:D13"/>
  </mergeCells>
  <hyperlinks>
    <hyperlink ref="B2" location="'Indice'!A1" display="Indic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00"/>
  <sheetViews>
    <sheetView showGridLines="0" topLeftCell="A46" workbookViewId="0">
      <selection activeCell="G35" sqref="G35"/>
    </sheetView>
  </sheetViews>
  <sheetFormatPr baseColWidth="10" defaultColWidth="9.140625" defaultRowHeight="15" x14ac:dyDescent="0.25"/>
  <cols>
    <col min="1" max="1" width="3.28515625" customWidth="1"/>
    <col min="2" max="2" width="13.7109375" customWidth="1"/>
    <col min="3" max="3" width="12.7109375" customWidth="1"/>
    <col min="4" max="4" width="13.28515625" customWidth="1"/>
    <col min="5" max="5" width="16.28515625" customWidth="1"/>
    <col min="6" max="12" width="15" customWidth="1"/>
  </cols>
  <sheetData>
    <row r="2" spans="2:10" x14ac:dyDescent="0.25">
      <c r="B2" s="2" t="s">
        <v>1</v>
      </c>
    </row>
    <row r="3" spans="2:10" x14ac:dyDescent="0.25">
      <c r="B3" s="1" t="s">
        <v>3</v>
      </c>
      <c r="C3" t="s">
        <v>453</v>
      </c>
    </row>
    <row r="4" spans="2:10" x14ac:dyDescent="0.25">
      <c r="B4" s="1" t="s">
        <v>5</v>
      </c>
      <c r="C4" t="s">
        <v>6</v>
      </c>
    </row>
    <row r="5" spans="2:10" x14ac:dyDescent="0.25">
      <c r="B5" s="1" t="s">
        <v>7</v>
      </c>
      <c r="C5" t="s">
        <v>108</v>
      </c>
    </row>
    <row r="6" spans="2:10" x14ac:dyDescent="0.25">
      <c r="B6" s="1" t="s">
        <v>8</v>
      </c>
      <c r="C6" t="s">
        <v>109</v>
      </c>
    </row>
    <row r="7" spans="2:10" x14ac:dyDescent="0.25">
      <c r="B7" s="1" t="s">
        <v>10</v>
      </c>
      <c r="C7" t="s">
        <v>110</v>
      </c>
    </row>
    <row r="9" spans="2:10" x14ac:dyDescent="0.25">
      <c r="B9" s="1" t="s">
        <v>12</v>
      </c>
      <c r="C9" t="s">
        <v>456</v>
      </c>
    </row>
    <row r="10" spans="2:10" x14ac:dyDescent="0.25">
      <c r="D10" s="128" t="s">
        <v>109</v>
      </c>
      <c r="E10" s="129"/>
      <c r="F10" s="129"/>
      <c r="G10" s="129"/>
      <c r="H10" s="129"/>
      <c r="I10" s="129"/>
      <c r="J10" s="130"/>
    </row>
    <row r="11" spans="2:10" ht="51" x14ac:dyDescent="0.25">
      <c r="D11" s="5" t="s">
        <v>112</v>
      </c>
      <c r="E11" s="4" t="s">
        <v>113</v>
      </c>
      <c r="F11" s="5" t="s">
        <v>114</v>
      </c>
      <c r="G11" s="4" t="s">
        <v>115</v>
      </c>
      <c r="H11" s="5" t="s">
        <v>116</v>
      </c>
      <c r="I11" s="4" t="s">
        <v>117</v>
      </c>
      <c r="J11" s="5" t="s">
        <v>118</v>
      </c>
    </row>
    <row r="12" spans="2:10" ht="42" customHeight="1" x14ac:dyDescent="0.25">
      <c r="B12" s="101" t="s">
        <v>119</v>
      </c>
      <c r="C12" s="103"/>
      <c r="D12" s="15"/>
      <c r="E12" s="15"/>
      <c r="F12" s="15"/>
      <c r="G12" s="15"/>
      <c r="H12" s="15"/>
      <c r="I12" s="15"/>
      <c r="J12" s="15"/>
    </row>
    <row r="13" spans="2:10" ht="25.5" x14ac:dyDescent="0.25">
      <c r="B13" s="6"/>
      <c r="C13" s="10" t="s">
        <v>120</v>
      </c>
      <c r="D13" s="13" t="s">
        <v>125</v>
      </c>
      <c r="E13" s="13" t="s">
        <v>126</v>
      </c>
      <c r="F13" s="13" t="s">
        <v>127</v>
      </c>
      <c r="G13" s="13" t="s">
        <v>128</v>
      </c>
      <c r="H13" s="13" t="s">
        <v>129</v>
      </c>
      <c r="I13" s="14"/>
      <c r="J13" s="13" t="s">
        <v>130</v>
      </c>
    </row>
    <row r="14" spans="2:10" x14ac:dyDescent="0.25">
      <c r="B14" s="7"/>
      <c r="C14" s="11" t="s">
        <v>121</v>
      </c>
      <c r="D14" s="12"/>
      <c r="E14" s="12"/>
      <c r="F14" s="12"/>
      <c r="G14" s="12"/>
      <c r="H14" s="12"/>
      <c r="I14" s="15"/>
      <c r="J14" s="16"/>
    </row>
    <row r="15" spans="2:10" ht="56.1" customHeight="1" x14ac:dyDescent="0.25">
      <c r="B15" s="104" t="s">
        <v>122</v>
      </c>
      <c r="C15" s="106"/>
      <c r="D15" s="14"/>
      <c r="E15" s="14"/>
      <c r="F15" s="14"/>
      <c r="G15" s="14"/>
      <c r="H15" s="14"/>
      <c r="I15" s="14"/>
      <c r="J15" s="14"/>
    </row>
    <row r="16" spans="2:10" x14ac:dyDescent="0.25">
      <c r="B16" s="8"/>
      <c r="C16" s="11" t="s">
        <v>123</v>
      </c>
      <c r="D16" s="12" t="s">
        <v>125</v>
      </c>
      <c r="E16" s="12" t="s">
        <v>131</v>
      </c>
      <c r="F16" s="12" t="s">
        <v>132</v>
      </c>
      <c r="G16" s="12" t="s">
        <v>133</v>
      </c>
      <c r="H16" s="12" t="s">
        <v>134</v>
      </c>
      <c r="I16" s="12" t="s">
        <v>135</v>
      </c>
      <c r="J16" s="12" t="s">
        <v>136</v>
      </c>
    </row>
    <row r="17" spans="2:12" x14ac:dyDescent="0.25">
      <c r="B17" s="9"/>
      <c r="C17" s="10" t="s">
        <v>124</v>
      </c>
      <c r="D17" s="22"/>
      <c r="E17" s="22"/>
      <c r="F17" s="22"/>
      <c r="G17" s="22"/>
      <c r="H17" s="22"/>
      <c r="I17" s="22"/>
      <c r="J17" s="23"/>
    </row>
    <row r="21" spans="2:12" x14ac:dyDescent="0.25">
      <c r="B21" s="2" t="s">
        <v>1</v>
      </c>
    </row>
    <row r="22" spans="2:12" x14ac:dyDescent="0.25">
      <c r="B22" s="1" t="s">
        <v>3</v>
      </c>
      <c r="C22" t="s">
        <v>453</v>
      </c>
    </row>
    <row r="23" spans="2:12" x14ac:dyDescent="0.25">
      <c r="B23" s="1" t="s">
        <v>5</v>
      </c>
      <c r="C23" t="s">
        <v>6</v>
      </c>
    </row>
    <row r="24" spans="2:12" x14ac:dyDescent="0.25">
      <c r="B24" s="1" t="s">
        <v>7</v>
      </c>
      <c r="C24" t="s">
        <v>390</v>
      </c>
    </row>
    <row r="25" spans="2:12" x14ac:dyDescent="0.25">
      <c r="B25" s="1" t="s">
        <v>8</v>
      </c>
      <c r="C25" t="s">
        <v>391</v>
      </c>
    </row>
    <row r="26" spans="2:12" x14ac:dyDescent="0.25">
      <c r="B26" s="1" t="s">
        <v>10</v>
      </c>
      <c r="C26" t="s">
        <v>392</v>
      </c>
    </row>
    <row r="28" spans="2:12" x14ac:dyDescent="0.25">
      <c r="B28" s="1" t="s">
        <v>12</v>
      </c>
      <c r="C28" t="s">
        <v>457</v>
      </c>
    </row>
    <row r="29" spans="2:12" x14ac:dyDescent="0.25">
      <c r="F29" s="128" t="s">
        <v>393</v>
      </c>
      <c r="G29" s="129"/>
      <c r="H29" s="129"/>
      <c r="I29" s="129"/>
      <c r="J29" s="129"/>
      <c r="K29" s="129"/>
      <c r="L29" s="130"/>
    </row>
    <row r="30" spans="2:12" ht="38.25" x14ac:dyDescent="0.25">
      <c r="F30" s="5" t="s">
        <v>394</v>
      </c>
      <c r="G30" s="4" t="s">
        <v>395</v>
      </c>
      <c r="H30" s="5" t="s">
        <v>396</v>
      </c>
      <c r="I30" s="4" t="s">
        <v>397</v>
      </c>
      <c r="J30" s="5" t="s">
        <v>398</v>
      </c>
      <c r="K30" s="4" t="s">
        <v>399</v>
      </c>
      <c r="L30" s="5" t="s">
        <v>400</v>
      </c>
    </row>
    <row r="31" spans="2:12" x14ac:dyDescent="0.25">
      <c r="B31" s="101" t="s">
        <v>392</v>
      </c>
      <c r="C31" s="102"/>
      <c r="D31" s="102"/>
      <c r="E31" s="103"/>
      <c r="F31" s="14"/>
      <c r="G31" s="14"/>
      <c r="H31" s="14"/>
      <c r="I31" s="14"/>
      <c r="J31" s="14"/>
      <c r="K31" s="14"/>
      <c r="L31" s="14"/>
    </row>
    <row r="32" spans="2:12" x14ac:dyDescent="0.25">
      <c r="B32" s="6"/>
      <c r="C32" s="104" t="s">
        <v>401</v>
      </c>
      <c r="D32" s="105"/>
      <c r="E32" s="106"/>
      <c r="F32" s="15"/>
      <c r="G32" s="15"/>
      <c r="H32" s="15"/>
      <c r="I32" s="15"/>
      <c r="J32" s="15"/>
      <c r="K32" s="15"/>
      <c r="L32" s="15"/>
    </row>
    <row r="33" spans="2:12" x14ac:dyDescent="0.25">
      <c r="B33" s="6"/>
      <c r="C33" s="8"/>
      <c r="D33" s="101" t="s">
        <v>402</v>
      </c>
      <c r="E33" s="103"/>
      <c r="F33" s="14"/>
      <c r="G33" s="14"/>
      <c r="H33" s="14"/>
      <c r="I33" s="14"/>
      <c r="J33" s="14"/>
      <c r="K33" s="14"/>
      <c r="L33" s="14"/>
    </row>
    <row r="34" spans="2:12" x14ac:dyDescent="0.25">
      <c r="B34" s="6"/>
      <c r="C34" s="8"/>
      <c r="D34" s="6"/>
      <c r="E34" s="10" t="s">
        <v>403</v>
      </c>
      <c r="F34" s="43"/>
      <c r="G34" s="43"/>
      <c r="H34" s="21"/>
      <c r="I34" s="21"/>
      <c r="J34" s="21"/>
      <c r="K34" s="21"/>
      <c r="L34" s="21"/>
    </row>
    <row r="35" spans="2:12" ht="24" customHeight="1" x14ac:dyDescent="0.25">
      <c r="B35" s="6"/>
      <c r="C35" s="8"/>
      <c r="D35" s="6"/>
      <c r="E35" s="11" t="s">
        <v>404</v>
      </c>
      <c r="F35" s="44"/>
      <c r="G35" s="45">
        <v>26527</v>
      </c>
      <c r="H35" s="38"/>
      <c r="I35" s="38"/>
      <c r="J35" s="38"/>
      <c r="K35" s="38"/>
      <c r="L35" s="38"/>
    </row>
    <row r="36" spans="2:12" ht="27.75" customHeight="1" x14ac:dyDescent="0.25">
      <c r="B36" s="6"/>
      <c r="C36" s="8"/>
      <c r="D36" s="6"/>
      <c r="E36" s="10" t="s">
        <v>405</v>
      </c>
      <c r="F36" s="43"/>
      <c r="G36" s="46">
        <v>15980</v>
      </c>
      <c r="H36" s="37"/>
      <c r="I36" s="37"/>
      <c r="J36" s="37"/>
      <c r="K36" s="37"/>
      <c r="L36" s="37"/>
    </row>
    <row r="37" spans="2:12" ht="42" customHeight="1" x14ac:dyDescent="0.25">
      <c r="B37" s="6"/>
      <c r="C37" s="8"/>
      <c r="D37" s="6"/>
      <c r="E37" s="11" t="s">
        <v>406</v>
      </c>
      <c r="F37" s="44"/>
      <c r="G37" s="44"/>
      <c r="H37" s="38"/>
      <c r="I37" s="38"/>
      <c r="J37" s="38"/>
      <c r="K37" s="38"/>
      <c r="L37" s="38"/>
    </row>
    <row r="38" spans="2:12" ht="30.75" customHeight="1" x14ac:dyDescent="0.25">
      <c r="B38" s="6"/>
      <c r="C38" s="8"/>
      <c r="D38" s="7"/>
      <c r="E38" s="26" t="s">
        <v>407</v>
      </c>
      <c r="F38" s="43"/>
      <c r="G38" s="46">
        <v>42507</v>
      </c>
      <c r="H38" s="37"/>
      <c r="I38" s="37"/>
      <c r="J38" s="37"/>
      <c r="K38" s="37"/>
      <c r="L38" s="37"/>
    </row>
    <row r="39" spans="2:12" x14ac:dyDescent="0.25">
      <c r="B39" s="6"/>
      <c r="C39" s="8"/>
      <c r="D39" s="107" t="s">
        <v>408</v>
      </c>
      <c r="E39" s="103"/>
      <c r="F39" s="45">
        <v>1</v>
      </c>
      <c r="G39" s="45">
        <v>18839</v>
      </c>
      <c r="H39" s="38"/>
      <c r="I39" s="38"/>
      <c r="J39" s="38"/>
      <c r="K39" s="38"/>
      <c r="L39" s="38"/>
    </row>
    <row r="40" spans="2:12" x14ac:dyDescent="0.25">
      <c r="B40" s="6"/>
      <c r="C40" s="8"/>
      <c r="D40" s="108" t="s">
        <v>409</v>
      </c>
      <c r="E40" s="106"/>
      <c r="F40" s="43"/>
      <c r="G40" s="43"/>
      <c r="H40" s="37"/>
      <c r="I40" s="37"/>
      <c r="J40" s="37"/>
      <c r="K40" s="37"/>
      <c r="L40" s="37"/>
    </row>
    <row r="41" spans="2:12" x14ac:dyDescent="0.25">
      <c r="B41" s="6"/>
      <c r="C41" s="8"/>
      <c r="D41" s="107" t="s">
        <v>410</v>
      </c>
      <c r="E41" s="103"/>
      <c r="F41" s="44"/>
      <c r="G41" s="44"/>
      <c r="H41" s="38"/>
      <c r="I41" s="38"/>
      <c r="J41" s="38"/>
      <c r="K41" s="38"/>
      <c r="L41" s="38"/>
    </row>
    <row r="42" spans="2:12" x14ac:dyDescent="0.25">
      <c r="B42" s="6"/>
      <c r="C42" s="9"/>
      <c r="D42" s="131" t="s">
        <v>411</v>
      </c>
      <c r="E42" s="132"/>
      <c r="F42" s="46">
        <v>1</v>
      </c>
      <c r="G42" s="46">
        <v>61346</v>
      </c>
      <c r="H42" s="37"/>
      <c r="I42" s="37"/>
      <c r="J42" s="37"/>
      <c r="K42" s="37"/>
      <c r="L42" s="37"/>
    </row>
    <row r="43" spans="2:12" x14ac:dyDescent="0.25">
      <c r="B43" s="6"/>
      <c r="C43" s="101" t="s">
        <v>412</v>
      </c>
      <c r="D43" s="102"/>
      <c r="E43" s="103"/>
      <c r="F43" s="47"/>
      <c r="G43" s="47"/>
      <c r="H43" s="39"/>
      <c r="I43" s="39"/>
      <c r="J43" s="39"/>
      <c r="K43" s="39"/>
      <c r="L43" s="39"/>
    </row>
    <row r="44" spans="2:12" x14ac:dyDescent="0.25">
      <c r="B44" s="6"/>
      <c r="C44" s="6"/>
      <c r="D44" s="108" t="s">
        <v>413</v>
      </c>
      <c r="E44" s="106"/>
      <c r="F44" s="43"/>
      <c r="G44" s="43"/>
      <c r="H44" s="37"/>
      <c r="I44" s="37"/>
      <c r="J44" s="37"/>
      <c r="K44" s="37"/>
      <c r="L44" s="37"/>
    </row>
    <row r="45" spans="2:12" x14ac:dyDescent="0.25">
      <c r="B45" s="6"/>
      <c r="C45" s="6"/>
      <c r="D45" s="107" t="s">
        <v>414</v>
      </c>
      <c r="E45" s="103"/>
      <c r="F45" s="44"/>
      <c r="G45" s="44"/>
      <c r="H45" s="38"/>
      <c r="I45" s="38"/>
      <c r="J45" s="38"/>
      <c r="K45" s="38"/>
      <c r="L45" s="38"/>
    </row>
    <row r="46" spans="2:12" x14ac:dyDescent="0.25">
      <c r="B46" s="6"/>
      <c r="C46" s="6"/>
      <c r="D46" s="108" t="s">
        <v>415</v>
      </c>
      <c r="E46" s="106"/>
      <c r="F46" s="43"/>
      <c r="G46" s="43"/>
      <c r="H46" s="37"/>
      <c r="I46" s="37"/>
      <c r="J46" s="37"/>
      <c r="K46" s="37"/>
      <c r="L46" s="37"/>
    </row>
    <row r="47" spans="2:12" x14ac:dyDescent="0.25">
      <c r="B47" s="6"/>
      <c r="C47" s="6"/>
      <c r="D47" s="107" t="s">
        <v>416</v>
      </c>
      <c r="E47" s="103"/>
      <c r="F47" s="44"/>
      <c r="G47" s="44"/>
      <c r="H47" s="38"/>
      <c r="I47" s="38"/>
      <c r="J47" s="38"/>
      <c r="K47" s="38"/>
      <c r="L47" s="38"/>
    </row>
    <row r="48" spans="2:12" x14ac:dyDescent="0.25">
      <c r="B48" s="6"/>
      <c r="C48" s="7"/>
      <c r="D48" s="131" t="s">
        <v>417</v>
      </c>
      <c r="E48" s="132"/>
      <c r="F48" s="43"/>
      <c r="G48" s="43"/>
      <c r="H48" s="37"/>
      <c r="I48" s="37"/>
      <c r="J48" s="37"/>
      <c r="K48" s="37"/>
      <c r="L48" s="37"/>
    </row>
    <row r="49" spans="2:12" x14ac:dyDescent="0.25">
      <c r="B49" s="6"/>
      <c r="C49" s="101" t="s">
        <v>418</v>
      </c>
      <c r="D49" s="102"/>
      <c r="E49" s="103"/>
      <c r="F49" s="47"/>
      <c r="G49" s="47"/>
      <c r="H49" s="39"/>
      <c r="I49" s="39"/>
      <c r="J49" s="39"/>
      <c r="K49" s="39"/>
      <c r="L49" s="39"/>
    </row>
    <row r="50" spans="2:12" x14ac:dyDescent="0.25">
      <c r="B50" s="6"/>
      <c r="C50" s="6"/>
      <c r="D50" s="108" t="s">
        <v>419</v>
      </c>
      <c r="E50" s="106"/>
      <c r="F50" s="46">
        <v>2</v>
      </c>
      <c r="G50" s="46">
        <v>263721</v>
      </c>
      <c r="H50" s="46">
        <v>218520</v>
      </c>
      <c r="I50" s="37"/>
      <c r="J50" s="46">
        <v>129232</v>
      </c>
      <c r="K50" s="46">
        <v>89288</v>
      </c>
      <c r="L50" s="37"/>
    </row>
    <row r="51" spans="2:12" ht="24" customHeight="1" x14ac:dyDescent="0.25">
      <c r="B51" s="6"/>
      <c r="C51" s="6"/>
      <c r="D51" s="107" t="s">
        <v>420</v>
      </c>
      <c r="E51" s="103"/>
      <c r="F51" s="44"/>
      <c r="G51" s="44"/>
      <c r="H51" s="38"/>
      <c r="I51" s="38"/>
      <c r="J51" s="38"/>
      <c r="K51" s="38"/>
      <c r="L51" s="38"/>
    </row>
    <row r="52" spans="2:12" x14ac:dyDescent="0.25">
      <c r="B52" s="6"/>
      <c r="C52" s="6"/>
      <c r="D52" s="108" t="s">
        <v>421</v>
      </c>
      <c r="E52" s="106"/>
      <c r="F52" s="43"/>
      <c r="G52" s="43"/>
      <c r="H52" s="37"/>
      <c r="I52" s="37"/>
      <c r="J52" s="37"/>
      <c r="K52" s="37"/>
      <c r="L52" s="37"/>
    </row>
    <row r="53" spans="2:12" x14ac:dyDescent="0.25">
      <c r="B53" s="6"/>
      <c r="C53" s="7"/>
      <c r="D53" s="133" t="s">
        <v>422</v>
      </c>
      <c r="E53" s="134"/>
      <c r="F53" s="45">
        <v>2</v>
      </c>
      <c r="G53" s="45">
        <v>263721</v>
      </c>
      <c r="H53" s="45">
        <v>218520</v>
      </c>
      <c r="I53" s="38"/>
      <c r="J53" s="46">
        <v>129232</v>
      </c>
      <c r="K53" s="46">
        <v>89288</v>
      </c>
      <c r="L53" s="38"/>
    </row>
    <row r="54" spans="2:12" x14ac:dyDescent="0.25">
      <c r="B54" s="6"/>
      <c r="C54" s="104" t="s">
        <v>423</v>
      </c>
      <c r="D54" s="105"/>
      <c r="E54" s="106"/>
      <c r="F54" s="47"/>
      <c r="G54" s="47"/>
      <c r="H54" s="39"/>
      <c r="I54" s="39"/>
      <c r="J54" s="39"/>
      <c r="K54" s="39"/>
      <c r="L54" s="39"/>
    </row>
    <row r="55" spans="2:12" ht="27.75" customHeight="1" x14ac:dyDescent="0.25">
      <c r="B55" s="6"/>
      <c r="C55" s="8"/>
      <c r="D55" s="107" t="s">
        <v>424</v>
      </c>
      <c r="E55" s="103"/>
      <c r="F55" s="45">
        <v>1</v>
      </c>
      <c r="G55" s="45">
        <v>38800</v>
      </c>
      <c r="H55" s="45">
        <v>38800</v>
      </c>
      <c r="I55" s="38"/>
      <c r="J55" s="38"/>
      <c r="K55" s="45">
        <v>38800</v>
      </c>
      <c r="L55" s="38"/>
    </row>
    <row r="56" spans="2:12" x14ac:dyDescent="0.25">
      <c r="B56" s="6"/>
      <c r="C56" s="8"/>
      <c r="D56" s="108" t="s">
        <v>425</v>
      </c>
      <c r="E56" s="106"/>
      <c r="F56" s="43"/>
      <c r="G56" s="43"/>
      <c r="H56" s="37"/>
      <c r="I56" s="37"/>
      <c r="J56" s="37"/>
      <c r="K56" s="43"/>
      <c r="L56" s="37"/>
    </row>
    <row r="57" spans="2:12" x14ac:dyDescent="0.25">
      <c r="B57" s="6"/>
      <c r="C57" s="9"/>
      <c r="D57" s="133" t="s">
        <v>426</v>
      </c>
      <c r="E57" s="134"/>
      <c r="F57" s="45">
        <v>1</v>
      </c>
      <c r="G57" s="45">
        <v>38800</v>
      </c>
      <c r="H57" s="45">
        <v>38800</v>
      </c>
      <c r="I57" s="38"/>
      <c r="J57" s="38"/>
      <c r="K57" s="45">
        <v>38800</v>
      </c>
      <c r="L57" s="38"/>
    </row>
    <row r="58" spans="2:12" x14ac:dyDescent="0.25">
      <c r="B58" s="6"/>
      <c r="C58" s="104" t="s">
        <v>427</v>
      </c>
      <c r="D58" s="105"/>
      <c r="E58" s="106"/>
      <c r="F58" s="47"/>
      <c r="G58" s="47"/>
      <c r="H58" s="39"/>
      <c r="I58" s="39"/>
      <c r="J58" s="39"/>
      <c r="K58" s="39"/>
      <c r="L58" s="39"/>
    </row>
    <row r="59" spans="2:12" x14ac:dyDescent="0.25">
      <c r="B59" s="6"/>
      <c r="C59" s="8"/>
      <c r="D59" s="107" t="s">
        <v>428</v>
      </c>
      <c r="E59" s="103"/>
      <c r="F59" s="45">
        <v>1</v>
      </c>
      <c r="G59" s="45">
        <v>98330</v>
      </c>
      <c r="H59" s="45">
        <v>99327</v>
      </c>
      <c r="I59" s="38"/>
      <c r="J59" s="38"/>
      <c r="K59" s="45">
        <v>99327</v>
      </c>
      <c r="L59" s="38"/>
    </row>
    <row r="60" spans="2:12" x14ac:dyDescent="0.25">
      <c r="B60" s="6"/>
      <c r="C60" s="8"/>
      <c r="D60" s="108" t="s">
        <v>429</v>
      </c>
      <c r="E60" s="106"/>
      <c r="F60" s="43"/>
      <c r="G60" s="43"/>
      <c r="H60" s="37"/>
      <c r="I60" s="37"/>
      <c r="J60" s="37"/>
      <c r="K60" s="37"/>
      <c r="L60" s="37"/>
    </row>
    <row r="61" spans="2:12" x14ac:dyDescent="0.25">
      <c r="B61" s="6"/>
      <c r="C61" s="9"/>
      <c r="D61" s="133" t="s">
        <v>430</v>
      </c>
      <c r="E61" s="134"/>
      <c r="F61" s="45">
        <v>1</v>
      </c>
      <c r="G61" s="45">
        <v>98330</v>
      </c>
      <c r="H61" s="45">
        <v>99327</v>
      </c>
      <c r="I61" s="38"/>
      <c r="J61" s="38"/>
      <c r="K61" s="45">
        <v>99327</v>
      </c>
      <c r="L61" s="38"/>
    </row>
    <row r="62" spans="2:12" ht="27.95" customHeight="1" x14ac:dyDescent="0.25">
      <c r="B62" s="6"/>
      <c r="C62" s="108" t="s">
        <v>431</v>
      </c>
      <c r="D62" s="105"/>
      <c r="E62" s="106"/>
      <c r="F62" s="43"/>
      <c r="G62" s="46">
        <v>110226</v>
      </c>
      <c r="H62" s="46">
        <v>93567</v>
      </c>
      <c r="I62" s="37"/>
      <c r="J62" s="37"/>
      <c r="K62" s="46">
        <v>93567</v>
      </c>
      <c r="L62" s="37"/>
    </row>
    <row r="63" spans="2:12" x14ac:dyDescent="0.25">
      <c r="B63" s="7"/>
      <c r="C63" s="133" t="s">
        <v>432</v>
      </c>
      <c r="D63" s="135"/>
      <c r="E63" s="134"/>
      <c r="F63" s="48">
        <v>5</v>
      </c>
      <c r="G63" s="48">
        <v>572423</v>
      </c>
      <c r="H63" s="48">
        <f>+H53+H57+H61+H62</f>
        <v>450214</v>
      </c>
      <c r="I63" s="40"/>
      <c r="J63" s="48">
        <f>+J53+J57+J61+J62</f>
        <v>129232</v>
      </c>
      <c r="K63" s="48">
        <f>+K53+K57+K61+K62</f>
        <v>320982</v>
      </c>
      <c r="L63" s="40"/>
    </row>
    <row r="65" spans="2:12" x14ac:dyDescent="0.25">
      <c r="B65" s="41" t="s">
        <v>12</v>
      </c>
      <c r="C65" s="42" t="s">
        <v>433</v>
      </c>
      <c r="D65" s="42"/>
      <c r="E65" s="42"/>
    </row>
    <row r="66" spans="2:12" x14ac:dyDescent="0.25">
      <c r="F66" s="128" t="s">
        <v>393</v>
      </c>
      <c r="G66" s="129"/>
      <c r="H66" s="129"/>
      <c r="I66" s="129"/>
      <c r="J66" s="129"/>
      <c r="K66" s="129"/>
      <c r="L66" s="130"/>
    </row>
    <row r="67" spans="2:12" ht="38.25" x14ac:dyDescent="0.25">
      <c r="F67" s="49" t="s">
        <v>394</v>
      </c>
      <c r="G67" s="50" t="s">
        <v>395</v>
      </c>
      <c r="H67" s="49" t="s">
        <v>396</v>
      </c>
      <c r="I67" s="50" t="s">
        <v>397</v>
      </c>
      <c r="J67" s="49" t="s">
        <v>398</v>
      </c>
      <c r="K67" s="50" t="s">
        <v>399</v>
      </c>
      <c r="L67" s="49" t="s">
        <v>400</v>
      </c>
    </row>
    <row r="68" spans="2:12" x14ac:dyDescent="0.25">
      <c r="B68" s="101" t="s">
        <v>392</v>
      </c>
      <c r="C68" s="102"/>
      <c r="D68" s="102"/>
      <c r="E68" s="103"/>
      <c r="F68" s="39"/>
      <c r="G68" s="39"/>
      <c r="H68" s="39"/>
      <c r="I68" s="39"/>
      <c r="J68" s="39"/>
      <c r="K68" s="39"/>
      <c r="L68" s="39"/>
    </row>
    <row r="69" spans="2:12" x14ac:dyDescent="0.25">
      <c r="B69" s="6"/>
      <c r="C69" s="104" t="s">
        <v>401</v>
      </c>
      <c r="D69" s="105"/>
      <c r="E69" s="106"/>
      <c r="F69" s="14"/>
      <c r="G69" s="14"/>
      <c r="H69" s="14"/>
      <c r="I69" s="14"/>
      <c r="J69" s="14"/>
      <c r="K69" s="14"/>
      <c r="L69" s="14"/>
    </row>
    <row r="70" spans="2:12" x14ac:dyDescent="0.25">
      <c r="B70" s="6"/>
      <c r="C70" s="8"/>
      <c r="D70" s="101" t="s">
        <v>402</v>
      </c>
      <c r="E70" s="103"/>
      <c r="F70" s="15"/>
      <c r="G70" s="15"/>
      <c r="H70" s="15"/>
      <c r="I70" s="15"/>
      <c r="J70" s="15"/>
      <c r="K70" s="15"/>
      <c r="L70" s="15"/>
    </row>
    <row r="71" spans="2:12" x14ac:dyDescent="0.25">
      <c r="B71" s="6"/>
      <c r="C71" s="8"/>
      <c r="D71" s="6"/>
      <c r="E71" s="10" t="s">
        <v>403</v>
      </c>
      <c r="F71" s="19"/>
      <c r="G71" s="19"/>
      <c r="H71" s="19"/>
      <c r="I71" s="19"/>
      <c r="J71" s="19"/>
      <c r="K71" s="19"/>
      <c r="L71" s="19"/>
    </row>
    <row r="72" spans="2:12" ht="25.5" x14ac:dyDescent="0.25">
      <c r="B72" s="6"/>
      <c r="C72" s="8"/>
      <c r="D72" s="6"/>
      <c r="E72" s="11" t="s">
        <v>404</v>
      </c>
      <c r="F72" s="21"/>
      <c r="G72" s="21"/>
      <c r="H72" s="21"/>
      <c r="I72" s="21"/>
      <c r="J72" s="21"/>
      <c r="K72" s="21"/>
      <c r="L72" s="21"/>
    </row>
    <row r="73" spans="2:12" ht="25.5" x14ac:dyDescent="0.25">
      <c r="B73" s="6"/>
      <c r="C73" s="8"/>
      <c r="D73" s="6"/>
      <c r="E73" s="10" t="s">
        <v>405</v>
      </c>
      <c r="F73" s="19"/>
      <c r="G73" s="19"/>
      <c r="H73" s="19"/>
      <c r="I73" s="19"/>
      <c r="J73" s="19"/>
      <c r="K73" s="19"/>
      <c r="L73" s="19"/>
    </row>
    <row r="74" spans="2:12" ht="38.25" x14ac:dyDescent="0.25">
      <c r="B74" s="6"/>
      <c r="C74" s="8"/>
      <c r="D74" s="6"/>
      <c r="E74" s="11" t="s">
        <v>406</v>
      </c>
      <c r="F74" s="21"/>
      <c r="G74" s="21"/>
      <c r="H74" s="21"/>
      <c r="I74" s="21"/>
      <c r="J74" s="21"/>
      <c r="K74" s="21"/>
      <c r="L74" s="21"/>
    </row>
    <row r="75" spans="2:12" ht="25.5" x14ac:dyDescent="0.25">
      <c r="B75" s="6"/>
      <c r="C75" s="8"/>
      <c r="D75" s="7"/>
      <c r="E75" s="26" t="s">
        <v>407</v>
      </c>
      <c r="F75" s="19"/>
      <c r="G75" s="19"/>
      <c r="H75" s="19"/>
      <c r="I75" s="19"/>
      <c r="J75" s="19"/>
      <c r="K75" s="19"/>
      <c r="L75" s="19"/>
    </row>
    <row r="76" spans="2:12" x14ac:dyDescent="0.25">
      <c r="B76" s="6"/>
      <c r="C76" s="8"/>
      <c r="D76" s="107" t="s">
        <v>408</v>
      </c>
      <c r="E76" s="103"/>
      <c r="F76" s="21"/>
      <c r="G76" s="21"/>
      <c r="H76" s="21"/>
      <c r="I76" s="21"/>
      <c r="J76" s="21"/>
      <c r="K76" s="21"/>
      <c r="L76" s="21"/>
    </row>
    <row r="77" spans="2:12" x14ac:dyDescent="0.25">
      <c r="B77" s="6"/>
      <c r="C77" s="8"/>
      <c r="D77" s="108" t="s">
        <v>409</v>
      </c>
      <c r="E77" s="106"/>
      <c r="F77" s="19"/>
      <c r="G77" s="19"/>
      <c r="H77" s="19"/>
      <c r="I77" s="19"/>
      <c r="J77" s="19"/>
      <c r="K77" s="19"/>
      <c r="L77" s="19"/>
    </row>
    <row r="78" spans="2:12" x14ac:dyDescent="0.25">
      <c r="B78" s="6"/>
      <c r="C78" s="8"/>
      <c r="D78" s="107" t="s">
        <v>410</v>
      </c>
      <c r="E78" s="103"/>
      <c r="F78" s="21"/>
      <c r="G78" s="21"/>
      <c r="H78" s="21"/>
      <c r="I78" s="21"/>
      <c r="J78" s="21"/>
      <c r="K78" s="21"/>
      <c r="L78" s="21"/>
    </row>
    <row r="79" spans="2:12" x14ac:dyDescent="0.25">
      <c r="B79" s="6"/>
      <c r="C79" s="9"/>
      <c r="D79" s="131" t="s">
        <v>411</v>
      </c>
      <c r="E79" s="132"/>
      <c r="F79" s="19"/>
      <c r="G79" s="19"/>
      <c r="H79" s="19"/>
      <c r="I79" s="19"/>
      <c r="J79" s="19"/>
      <c r="K79" s="19"/>
      <c r="L79" s="19"/>
    </row>
    <row r="80" spans="2:12" x14ac:dyDescent="0.25">
      <c r="B80" s="6"/>
      <c r="C80" s="101" t="s">
        <v>412</v>
      </c>
      <c r="D80" s="102"/>
      <c r="E80" s="103"/>
      <c r="F80" s="15"/>
      <c r="G80" s="15"/>
      <c r="H80" s="15"/>
      <c r="I80" s="15"/>
      <c r="J80" s="15"/>
      <c r="K80" s="15"/>
      <c r="L80" s="15"/>
    </row>
    <row r="81" spans="2:12" x14ac:dyDescent="0.25">
      <c r="B81" s="6"/>
      <c r="C81" s="6"/>
      <c r="D81" s="108" t="s">
        <v>413</v>
      </c>
      <c r="E81" s="106"/>
      <c r="F81" s="19"/>
      <c r="G81" s="19"/>
      <c r="H81" s="19"/>
      <c r="I81" s="19"/>
      <c r="J81" s="19"/>
      <c r="K81" s="19"/>
      <c r="L81" s="19"/>
    </row>
    <row r="82" spans="2:12" x14ac:dyDescent="0.25">
      <c r="B82" s="6"/>
      <c r="C82" s="6"/>
      <c r="D82" s="107" t="s">
        <v>414</v>
      </c>
      <c r="E82" s="103"/>
      <c r="F82" s="21"/>
      <c r="G82" s="21"/>
      <c r="H82" s="21"/>
      <c r="I82" s="21"/>
      <c r="J82" s="21"/>
      <c r="K82" s="21"/>
      <c r="L82" s="21"/>
    </row>
    <row r="83" spans="2:12" x14ac:dyDescent="0.25">
      <c r="B83" s="6"/>
      <c r="C83" s="6"/>
      <c r="D83" s="108" t="s">
        <v>415</v>
      </c>
      <c r="E83" s="106"/>
      <c r="F83" s="19"/>
      <c r="G83" s="19"/>
      <c r="H83" s="19"/>
      <c r="I83" s="19"/>
      <c r="J83" s="19"/>
      <c r="K83" s="19"/>
      <c r="L83" s="19"/>
    </row>
    <row r="84" spans="2:12" x14ac:dyDescent="0.25">
      <c r="B84" s="6"/>
      <c r="C84" s="6"/>
      <c r="D84" s="107" t="s">
        <v>416</v>
      </c>
      <c r="E84" s="103"/>
      <c r="F84" s="21"/>
      <c r="G84" s="21"/>
      <c r="H84" s="21"/>
      <c r="I84" s="21"/>
      <c r="J84" s="21"/>
      <c r="K84" s="21"/>
      <c r="L84" s="21"/>
    </row>
    <row r="85" spans="2:12" x14ac:dyDescent="0.25">
      <c r="B85" s="6"/>
      <c r="C85" s="7"/>
      <c r="D85" s="131" t="s">
        <v>417</v>
      </c>
      <c r="E85" s="132"/>
      <c r="F85" s="19"/>
      <c r="G85" s="19"/>
      <c r="H85" s="19"/>
      <c r="I85" s="19"/>
      <c r="J85" s="19"/>
      <c r="K85" s="19"/>
      <c r="L85" s="19"/>
    </row>
    <row r="86" spans="2:12" x14ac:dyDescent="0.25">
      <c r="B86" s="6"/>
      <c r="C86" s="101" t="s">
        <v>418</v>
      </c>
      <c r="D86" s="102"/>
      <c r="E86" s="103"/>
      <c r="F86" s="15"/>
      <c r="G86" s="15"/>
      <c r="H86" s="15"/>
      <c r="I86" s="15"/>
      <c r="J86" s="15"/>
      <c r="K86" s="15"/>
      <c r="L86" s="15"/>
    </row>
    <row r="87" spans="2:12" x14ac:dyDescent="0.25">
      <c r="B87" s="6"/>
      <c r="C87" s="6"/>
      <c r="D87" s="108" t="s">
        <v>419</v>
      </c>
      <c r="E87" s="106"/>
      <c r="F87" s="19"/>
      <c r="G87" s="19"/>
      <c r="H87" s="19"/>
      <c r="I87" s="19"/>
      <c r="J87" s="19"/>
      <c r="K87" s="19"/>
      <c r="L87" s="19"/>
    </row>
    <row r="88" spans="2:12" x14ac:dyDescent="0.25">
      <c r="B88" s="6"/>
      <c r="C88" s="6"/>
      <c r="D88" s="107" t="s">
        <v>420</v>
      </c>
      <c r="E88" s="103"/>
      <c r="F88" s="21"/>
      <c r="G88" s="21"/>
      <c r="H88" s="21"/>
      <c r="I88" s="21"/>
      <c r="J88" s="21"/>
      <c r="K88" s="21"/>
      <c r="L88" s="21"/>
    </row>
    <row r="89" spans="2:12" x14ac:dyDescent="0.25">
      <c r="B89" s="6"/>
      <c r="C89" s="6"/>
      <c r="D89" s="108" t="s">
        <v>421</v>
      </c>
      <c r="E89" s="106"/>
      <c r="F89" s="19"/>
      <c r="G89" s="19"/>
      <c r="H89" s="19"/>
      <c r="I89" s="19"/>
      <c r="J89" s="19"/>
      <c r="K89" s="19"/>
      <c r="L89" s="19"/>
    </row>
    <row r="90" spans="2:12" x14ac:dyDescent="0.25">
      <c r="B90" s="6"/>
      <c r="C90" s="7"/>
      <c r="D90" s="133" t="s">
        <v>422</v>
      </c>
      <c r="E90" s="134"/>
      <c r="F90" s="21"/>
      <c r="G90" s="21"/>
      <c r="H90" s="21"/>
      <c r="I90" s="21"/>
      <c r="J90" s="21"/>
      <c r="K90" s="21"/>
      <c r="L90" s="21"/>
    </row>
    <row r="91" spans="2:12" x14ac:dyDescent="0.25">
      <c r="B91" s="6"/>
      <c r="C91" s="104" t="s">
        <v>423</v>
      </c>
      <c r="D91" s="105"/>
      <c r="E91" s="106"/>
      <c r="F91" s="14"/>
      <c r="G91" s="14"/>
      <c r="H91" s="14"/>
      <c r="I91" s="14"/>
      <c r="J91" s="14"/>
      <c r="K91" s="14"/>
      <c r="L91" s="14"/>
    </row>
    <row r="92" spans="2:12" x14ac:dyDescent="0.25">
      <c r="B92" s="6"/>
      <c r="C92" s="8"/>
      <c r="D92" s="107" t="s">
        <v>424</v>
      </c>
      <c r="E92" s="103"/>
      <c r="F92" s="21"/>
      <c r="G92" s="21"/>
      <c r="H92" s="21"/>
      <c r="I92" s="21"/>
      <c r="J92" s="21"/>
      <c r="K92" s="21"/>
      <c r="L92" s="21"/>
    </row>
    <row r="93" spans="2:12" x14ac:dyDescent="0.25">
      <c r="B93" s="6"/>
      <c r="C93" s="8"/>
      <c r="D93" s="108" t="s">
        <v>425</v>
      </c>
      <c r="E93" s="106"/>
      <c r="F93" s="19"/>
      <c r="G93" s="19"/>
      <c r="H93" s="19"/>
      <c r="I93" s="19"/>
      <c r="J93" s="19"/>
      <c r="K93" s="19"/>
      <c r="L93" s="19"/>
    </row>
    <row r="94" spans="2:12" x14ac:dyDescent="0.25">
      <c r="B94" s="6"/>
      <c r="C94" s="9"/>
      <c r="D94" s="133" t="s">
        <v>426</v>
      </c>
      <c r="E94" s="134"/>
      <c r="F94" s="21"/>
      <c r="G94" s="21"/>
      <c r="H94" s="21"/>
      <c r="I94" s="21"/>
      <c r="J94" s="21"/>
      <c r="K94" s="21"/>
      <c r="L94" s="21"/>
    </row>
    <row r="95" spans="2:12" x14ac:dyDescent="0.25">
      <c r="B95" s="6"/>
      <c r="C95" s="104" t="s">
        <v>427</v>
      </c>
      <c r="D95" s="105"/>
      <c r="E95" s="106"/>
      <c r="F95" s="14"/>
      <c r="G95" s="14"/>
      <c r="H95" s="14"/>
      <c r="I95" s="14"/>
      <c r="J95" s="14"/>
      <c r="K95" s="14"/>
      <c r="L95" s="14"/>
    </row>
    <row r="96" spans="2:12" x14ac:dyDescent="0.25">
      <c r="B96" s="6"/>
      <c r="C96" s="8"/>
      <c r="D96" s="107" t="s">
        <v>428</v>
      </c>
      <c r="E96" s="103"/>
      <c r="F96" s="21"/>
      <c r="G96" s="21"/>
      <c r="H96" s="21"/>
      <c r="I96" s="21"/>
      <c r="J96" s="21"/>
      <c r="K96" s="21"/>
      <c r="L96" s="21"/>
    </row>
    <row r="97" spans="2:12" x14ac:dyDescent="0.25">
      <c r="B97" s="6"/>
      <c r="C97" s="8"/>
      <c r="D97" s="108" t="s">
        <v>429</v>
      </c>
      <c r="E97" s="106"/>
      <c r="F97" s="19"/>
      <c r="G97" s="19"/>
      <c r="H97" s="19"/>
      <c r="I97" s="19"/>
      <c r="J97" s="19"/>
      <c r="K97" s="19"/>
      <c r="L97" s="19"/>
    </row>
    <row r="98" spans="2:12" x14ac:dyDescent="0.25">
      <c r="B98" s="6"/>
      <c r="C98" s="9"/>
      <c r="D98" s="133" t="s">
        <v>430</v>
      </c>
      <c r="E98" s="134"/>
      <c r="F98" s="21"/>
      <c r="G98" s="21"/>
      <c r="H98" s="21"/>
      <c r="I98" s="21"/>
      <c r="J98" s="21"/>
      <c r="K98" s="21"/>
      <c r="L98" s="21"/>
    </row>
    <row r="99" spans="2:12" ht="27.95" customHeight="1" x14ac:dyDescent="0.25">
      <c r="B99" s="6"/>
      <c r="C99" s="108" t="s">
        <v>431</v>
      </c>
      <c r="D99" s="105"/>
      <c r="E99" s="106"/>
      <c r="F99" s="19"/>
      <c r="G99" s="19"/>
      <c r="H99" s="19"/>
      <c r="I99" s="19"/>
      <c r="J99" s="19"/>
      <c r="K99" s="19"/>
      <c r="L99" s="19"/>
    </row>
    <row r="100" spans="2:12" x14ac:dyDescent="0.25">
      <c r="B100" s="7"/>
      <c r="C100" s="133" t="s">
        <v>432</v>
      </c>
      <c r="D100" s="135"/>
      <c r="E100" s="134"/>
      <c r="F100" s="29"/>
      <c r="G100" s="29"/>
      <c r="H100" s="29"/>
      <c r="I100" s="29"/>
      <c r="J100" s="29"/>
      <c r="K100" s="29"/>
      <c r="L100" s="29"/>
    </row>
  </sheetData>
  <mergeCells count="61">
    <mergeCell ref="D97:E97"/>
    <mergeCell ref="D98:E98"/>
    <mergeCell ref="C99:E99"/>
    <mergeCell ref="C100:E100"/>
    <mergeCell ref="D92:E92"/>
    <mergeCell ref="D93:E93"/>
    <mergeCell ref="D94:E94"/>
    <mergeCell ref="C95:E95"/>
    <mergeCell ref="D96:E96"/>
    <mergeCell ref="D87:E87"/>
    <mergeCell ref="D88:E88"/>
    <mergeCell ref="D89:E89"/>
    <mergeCell ref="D90:E90"/>
    <mergeCell ref="C91:E91"/>
    <mergeCell ref="D82:E82"/>
    <mergeCell ref="D83:E83"/>
    <mergeCell ref="D84:E84"/>
    <mergeCell ref="D85:E85"/>
    <mergeCell ref="C86:E86"/>
    <mergeCell ref="D77:E77"/>
    <mergeCell ref="D78:E78"/>
    <mergeCell ref="D79:E79"/>
    <mergeCell ref="C80:E80"/>
    <mergeCell ref="D81:E81"/>
    <mergeCell ref="F66:L66"/>
    <mergeCell ref="B68:E68"/>
    <mergeCell ref="C69:E69"/>
    <mergeCell ref="D70:E70"/>
    <mergeCell ref="D76:E76"/>
    <mergeCell ref="D59:E59"/>
    <mergeCell ref="D60:E60"/>
    <mergeCell ref="D61:E61"/>
    <mergeCell ref="C62:E62"/>
    <mergeCell ref="C63:E63"/>
    <mergeCell ref="C54:E54"/>
    <mergeCell ref="D55:E55"/>
    <mergeCell ref="D56:E56"/>
    <mergeCell ref="D57:E57"/>
    <mergeCell ref="C58:E58"/>
    <mergeCell ref="C49:E49"/>
    <mergeCell ref="D50:E50"/>
    <mergeCell ref="D51:E51"/>
    <mergeCell ref="D52:E52"/>
    <mergeCell ref="D53:E53"/>
    <mergeCell ref="D44:E44"/>
    <mergeCell ref="D45:E45"/>
    <mergeCell ref="D46:E46"/>
    <mergeCell ref="D47:E47"/>
    <mergeCell ref="D48:E48"/>
    <mergeCell ref="D39:E39"/>
    <mergeCell ref="D40:E40"/>
    <mergeCell ref="D41:E41"/>
    <mergeCell ref="D42:E42"/>
    <mergeCell ref="C43:E43"/>
    <mergeCell ref="F29:L29"/>
    <mergeCell ref="B31:E31"/>
    <mergeCell ref="C32:E32"/>
    <mergeCell ref="D33:E33"/>
    <mergeCell ref="D10:J10"/>
    <mergeCell ref="B12:C12"/>
    <mergeCell ref="B15:C15"/>
  </mergeCells>
  <hyperlinks>
    <hyperlink ref="B2" location="'Indice'!A1" display="Indice"/>
    <hyperlink ref="B21" location="'Indice'!A1" display="Indice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3"/>
  <sheetViews>
    <sheetView showGridLines="0" topLeftCell="A79" workbookViewId="0">
      <selection activeCell="H112" sqref="H112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13" width="15" customWidth="1"/>
  </cols>
  <sheetData>
    <row r="2" spans="2:9" x14ac:dyDescent="0.25">
      <c r="B2" s="2" t="s">
        <v>1</v>
      </c>
    </row>
    <row r="3" spans="2:9" x14ac:dyDescent="0.25">
      <c r="B3" s="1" t="s">
        <v>3</v>
      </c>
      <c r="C3" t="s">
        <v>453</v>
      </c>
    </row>
    <row r="4" spans="2:9" x14ac:dyDescent="0.25">
      <c r="B4" s="1" t="s">
        <v>5</v>
      </c>
      <c r="C4" t="s">
        <v>6</v>
      </c>
    </row>
    <row r="5" spans="2:9" x14ac:dyDescent="0.25">
      <c r="B5" s="1" t="s">
        <v>7</v>
      </c>
      <c r="C5" t="s">
        <v>139</v>
      </c>
    </row>
    <row r="6" spans="2:9" x14ac:dyDescent="0.25">
      <c r="B6" s="1" t="s">
        <v>8</v>
      </c>
      <c r="C6" t="s">
        <v>9</v>
      </c>
    </row>
    <row r="7" spans="2:9" x14ac:dyDescent="0.25">
      <c r="B7" s="1" t="s">
        <v>10</v>
      </c>
      <c r="C7" t="s">
        <v>140</v>
      </c>
    </row>
    <row r="8" spans="2:9" x14ac:dyDescent="0.25">
      <c r="B8" s="1" t="s">
        <v>12</v>
      </c>
      <c r="C8" t="s">
        <v>141</v>
      </c>
    </row>
    <row r="10" spans="2:9" x14ac:dyDescent="0.25">
      <c r="H10" s="4" t="s">
        <v>454</v>
      </c>
      <c r="I10" s="5"/>
    </row>
    <row r="11" spans="2:9" x14ac:dyDescent="0.25">
      <c r="B11" s="101" t="s">
        <v>140</v>
      </c>
      <c r="C11" s="102"/>
      <c r="D11" s="102"/>
      <c r="E11" s="102"/>
      <c r="F11" s="102"/>
      <c r="G11" s="103"/>
      <c r="H11" s="14"/>
      <c r="I11" s="14"/>
    </row>
    <row r="12" spans="2:9" x14ac:dyDescent="0.25">
      <c r="B12" s="6"/>
      <c r="C12" s="104" t="s">
        <v>142</v>
      </c>
      <c r="D12" s="105"/>
      <c r="E12" s="105"/>
      <c r="F12" s="105"/>
      <c r="G12" s="106"/>
      <c r="H12" s="15"/>
      <c r="I12" s="15"/>
    </row>
    <row r="13" spans="2:9" x14ac:dyDescent="0.25">
      <c r="B13" s="6"/>
      <c r="C13" s="8"/>
      <c r="D13" s="101" t="s">
        <v>143</v>
      </c>
      <c r="E13" s="102"/>
      <c r="F13" s="102"/>
      <c r="G13" s="103"/>
      <c r="H13" s="14"/>
      <c r="I13" s="14"/>
    </row>
    <row r="14" spans="2:9" x14ac:dyDescent="0.25">
      <c r="B14" s="6"/>
      <c r="C14" s="8"/>
      <c r="D14" s="6"/>
      <c r="E14" s="108" t="s">
        <v>144</v>
      </c>
      <c r="F14" s="105"/>
      <c r="G14" s="106"/>
      <c r="H14" s="69">
        <v>2432</v>
      </c>
      <c r="I14" s="21"/>
    </row>
    <row r="15" spans="2:9" x14ac:dyDescent="0.25">
      <c r="B15" s="6"/>
      <c r="C15" s="8"/>
      <c r="D15" s="6"/>
      <c r="E15" s="107" t="s">
        <v>145</v>
      </c>
      <c r="F15" s="102"/>
      <c r="G15" s="103"/>
      <c r="H15" s="66">
        <v>133958</v>
      </c>
      <c r="I15" s="19"/>
    </row>
    <row r="16" spans="2:9" x14ac:dyDescent="0.25">
      <c r="B16" s="6"/>
      <c r="C16" s="8"/>
      <c r="D16" s="6"/>
      <c r="E16" s="108" t="s">
        <v>146</v>
      </c>
      <c r="F16" s="105"/>
      <c r="G16" s="106"/>
      <c r="H16" s="69">
        <v>8430</v>
      </c>
      <c r="I16" s="21"/>
    </row>
    <row r="17" spans="2:9" x14ac:dyDescent="0.25">
      <c r="B17" s="6"/>
      <c r="C17" s="8"/>
      <c r="D17" s="6"/>
      <c r="E17" s="107" t="s">
        <v>147</v>
      </c>
      <c r="F17" s="102"/>
      <c r="G17" s="103"/>
      <c r="H17" s="70"/>
      <c r="I17" s="19"/>
    </row>
    <row r="18" spans="2:9" x14ac:dyDescent="0.25">
      <c r="B18" s="6"/>
      <c r="C18" s="8"/>
      <c r="D18" s="6"/>
      <c r="E18" s="108" t="s">
        <v>148</v>
      </c>
      <c r="F18" s="105"/>
      <c r="G18" s="106"/>
      <c r="H18" s="68"/>
      <c r="I18" s="21"/>
    </row>
    <row r="19" spans="2:9" x14ac:dyDescent="0.25">
      <c r="B19" s="6"/>
      <c r="C19" s="8"/>
      <c r="D19" s="6"/>
      <c r="E19" s="107" t="s">
        <v>149</v>
      </c>
      <c r="F19" s="102"/>
      <c r="G19" s="103"/>
      <c r="H19" s="70"/>
      <c r="I19" s="19"/>
    </row>
    <row r="20" spans="2:9" x14ac:dyDescent="0.25">
      <c r="B20" s="6"/>
      <c r="C20" s="8"/>
      <c r="D20" s="6"/>
      <c r="E20" s="108" t="s">
        <v>150</v>
      </c>
      <c r="F20" s="105"/>
      <c r="G20" s="106"/>
      <c r="H20" s="68"/>
      <c r="I20" s="21"/>
    </row>
    <row r="21" spans="2:9" ht="48.75" customHeight="1" x14ac:dyDescent="0.25">
      <c r="B21" s="6"/>
      <c r="C21" s="8"/>
      <c r="D21" s="6"/>
      <c r="E21" s="107" t="s">
        <v>151</v>
      </c>
      <c r="F21" s="102"/>
      <c r="G21" s="103"/>
      <c r="H21" s="70"/>
      <c r="I21" s="19"/>
    </row>
    <row r="22" spans="2:9" ht="57" customHeight="1" x14ac:dyDescent="0.25">
      <c r="B22" s="6"/>
      <c r="C22" s="8"/>
      <c r="D22" s="6"/>
      <c r="E22" s="131" t="s">
        <v>152</v>
      </c>
      <c r="F22" s="136"/>
      <c r="G22" s="132"/>
      <c r="H22" s="68"/>
      <c r="I22" s="21"/>
    </row>
    <row r="23" spans="2:9" ht="42" customHeight="1" x14ac:dyDescent="0.25">
      <c r="B23" s="6"/>
      <c r="C23" s="8"/>
      <c r="D23" s="6"/>
      <c r="E23" s="107" t="s">
        <v>153</v>
      </c>
      <c r="F23" s="102"/>
      <c r="G23" s="103"/>
      <c r="H23" s="66">
        <f>SUM(H14:H22)</f>
        <v>144820</v>
      </c>
      <c r="I23" s="19"/>
    </row>
    <row r="24" spans="2:9" x14ac:dyDescent="0.25">
      <c r="B24" s="6"/>
      <c r="C24" s="8"/>
      <c r="D24" s="7"/>
      <c r="E24" s="131" t="s">
        <v>154</v>
      </c>
      <c r="F24" s="136"/>
      <c r="G24" s="132"/>
      <c r="H24" s="66">
        <f>+H22+H23</f>
        <v>144820</v>
      </c>
      <c r="I24" s="21"/>
    </row>
    <row r="25" spans="2:9" x14ac:dyDescent="0.25">
      <c r="B25" s="6"/>
      <c r="C25" s="8"/>
      <c r="D25" s="101" t="s">
        <v>155</v>
      </c>
      <c r="E25" s="102"/>
      <c r="F25" s="102"/>
      <c r="G25" s="103"/>
      <c r="H25" s="66"/>
      <c r="I25" s="14"/>
    </row>
    <row r="26" spans="2:9" x14ac:dyDescent="0.25">
      <c r="B26" s="6"/>
      <c r="C26" s="8"/>
      <c r="D26" s="6"/>
      <c r="E26" s="108" t="s">
        <v>156</v>
      </c>
      <c r="F26" s="105"/>
      <c r="G26" s="106"/>
      <c r="H26" s="97"/>
      <c r="I26" s="21"/>
    </row>
    <row r="27" spans="2:9" x14ac:dyDescent="0.25">
      <c r="B27" s="6"/>
      <c r="C27" s="8"/>
      <c r="D27" s="6"/>
      <c r="E27" s="107" t="s">
        <v>157</v>
      </c>
      <c r="F27" s="102"/>
      <c r="G27" s="103"/>
      <c r="H27" s="66">
        <v>562640</v>
      </c>
      <c r="I27" s="19"/>
    </row>
    <row r="28" spans="2:9" x14ac:dyDescent="0.25">
      <c r="B28" s="6"/>
      <c r="C28" s="8"/>
      <c r="D28" s="6"/>
      <c r="E28" s="108" t="s">
        <v>158</v>
      </c>
      <c r="F28" s="105"/>
      <c r="G28" s="106"/>
      <c r="H28" s="69">
        <v>40000</v>
      </c>
      <c r="I28" s="21"/>
    </row>
    <row r="29" spans="2:9" x14ac:dyDescent="0.25">
      <c r="B29" s="6"/>
      <c r="C29" s="8"/>
      <c r="D29" s="6"/>
      <c r="E29" s="107" t="s">
        <v>159</v>
      </c>
      <c r="F29" s="102"/>
      <c r="G29" s="103"/>
      <c r="H29" s="95"/>
      <c r="I29" s="19"/>
    </row>
    <row r="30" spans="2:9" x14ac:dyDescent="0.25">
      <c r="B30" s="6"/>
      <c r="C30" s="8"/>
      <c r="D30" s="6"/>
      <c r="E30" s="108" t="s">
        <v>160</v>
      </c>
      <c r="F30" s="105"/>
      <c r="G30" s="106"/>
      <c r="H30" s="96"/>
      <c r="I30" s="21"/>
    </row>
    <row r="31" spans="2:9" x14ac:dyDescent="0.25">
      <c r="B31" s="6"/>
      <c r="C31" s="8"/>
      <c r="D31" s="6"/>
      <c r="E31" s="107" t="s">
        <v>161</v>
      </c>
      <c r="F31" s="102"/>
      <c r="G31" s="103"/>
      <c r="H31" s="95"/>
      <c r="I31" s="19"/>
    </row>
    <row r="32" spans="2:9" x14ac:dyDescent="0.25">
      <c r="B32" s="6"/>
      <c r="C32" s="8"/>
      <c r="D32" s="6"/>
      <c r="E32" s="108" t="s">
        <v>162</v>
      </c>
      <c r="F32" s="105"/>
      <c r="G32" s="106"/>
      <c r="H32" s="96"/>
      <c r="I32" s="21"/>
    </row>
    <row r="33" spans="2:9" ht="22.5" customHeight="1" x14ac:dyDescent="0.25">
      <c r="B33" s="6"/>
      <c r="C33" s="8"/>
      <c r="D33" s="6"/>
      <c r="E33" s="107" t="s">
        <v>163</v>
      </c>
      <c r="F33" s="102"/>
      <c r="G33" s="103"/>
      <c r="H33" s="95"/>
      <c r="I33" s="19"/>
    </row>
    <row r="34" spans="2:9" x14ac:dyDescent="0.25">
      <c r="B34" s="6"/>
      <c r="C34" s="8"/>
      <c r="D34" s="6"/>
      <c r="E34" s="108" t="s">
        <v>164</v>
      </c>
      <c r="F34" s="105"/>
      <c r="G34" s="106"/>
      <c r="H34" s="96"/>
      <c r="I34" s="21"/>
    </row>
    <row r="35" spans="2:9" x14ac:dyDescent="0.25">
      <c r="B35" s="6"/>
      <c r="C35" s="8"/>
      <c r="D35" s="6"/>
      <c r="E35" s="107" t="s">
        <v>165</v>
      </c>
      <c r="F35" s="102"/>
      <c r="G35" s="103"/>
      <c r="H35" s="95"/>
      <c r="I35" s="19"/>
    </row>
    <row r="36" spans="2:9" x14ac:dyDescent="0.25">
      <c r="B36" s="6"/>
      <c r="C36" s="8"/>
      <c r="D36" s="6"/>
      <c r="E36" s="108" t="s">
        <v>166</v>
      </c>
      <c r="F36" s="105"/>
      <c r="G36" s="106"/>
      <c r="H36" s="96"/>
      <c r="I36" s="21"/>
    </row>
    <row r="37" spans="2:9" x14ac:dyDescent="0.25">
      <c r="B37" s="6"/>
      <c r="C37" s="8"/>
      <c r="D37" s="6"/>
      <c r="E37" s="107" t="s">
        <v>167</v>
      </c>
      <c r="F37" s="102"/>
      <c r="G37" s="103"/>
      <c r="H37" s="95"/>
      <c r="I37" s="19"/>
    </row>
    <row r="38" spans="2:9" x14ac:dyDescent="0.25">
      <c r="B38" s="6"/>
      <c r="C38" s="8"/>
      <c r="D38" s="6"/>
      <c r="E38" s="108" t="s">
        <v>168</v>
      </c>
      <c r="F38" s="105"/>
      <c r="G38" s="106"/>
      <c r="H38" s="96"/>
      <c r="I38" s="21"/>
    </row>
    <row r="39" spans="2:9" ht="51" customHeight="1" x14ac:dyDescent="0.25">
      <c r="B39" s="6"/>
      <c r="C39" s="8"/>
      <c r="D39" s="6"/>
      <c r="E39" s="107" t="s">
        <v>169</v>
      </c>
      <c r="F39" s="102"/>
      <c r="G39" s="103"/>
      <c r="H39" s="95"/>
      <c r="I39" s="19"/>
    </row>
    <row r="40" spans="2:9" x14ac:dyDescent="0.25">
      <c r="B40" s="6"/>
      <c r="C40" s="8"/>
      <c r="D40" s="7"/>
      <c r="E40" s="131" t="s">
        <v>170</v>
      </c>
      <c r="F40" s="136"/>
      <c r="G40" s="132"/>
      <c r="H40" s="66">
        <f>SUM(H26:H39)</f>
        <v>602640</v>
      </c>
      <c r="I40" s="21"/>
    </row>
    <row r="41" spans="2:9" x14ac:dyDescent="0.25">
      <c r="B41" s="6"/>
      <c r="C41" s="9"/>
      <c r="D41" s="133" t="s">
        <v>171</v>
      </c>
      <c r="E41" s="135"/>
      <c r="F41" s="135"/>
      <c r="G41" s="134"/>
      <c r="H41" s="69">
        <f>+H24+H40</f>
        <v>747460</v>
      </c>
      <c r="I41" s="19"/>
    </row>
    <row r="42" spans="2:9" x14ac:dyDescent="0.25">
      <c r="B42" s="6"/>
      <c r="C42" s="104" t="s">
        <v>172</v>
      </c>
      <c r="D42" s="105"/>
      <c r="E42" s="105"/>
      <c r="F42" s="105"/>
      <c r="G42" s="106"/>
      <c r="H42" s="69"/>
      <c r="I42" s="15"/>
    </row>
    <row r="43" spans="2:9" x14ac:dyDescent="0.25">
      <c r="B43" s="6"/>
      <c r="C43" s="8"/>
      <c r="D43" s="101" t="s">
        <v>173</v>
      </c>
      <c r="E43" s="102"/>
      <c r="F43" s="102"/>
      <c r="G43" s="103"/>
      <c r="H43" s="97"/>
      <c r="I43" s="14"/>
    </row>
    <row r="44" spans="2:9" x14ac:dyDescent="0.25">
      <c r="B44" s="6"/>
      <c r="C44" s="8"/>
      <c r="D44" s="6"/>
      <c r="E44" s="104" t="s">
        <v>174</v>
      </c>
      <c r="F44" s="105"/>
      <c r="G44" s="106"/>
      <c r="H44" s="97"/>
      <c r="I44" s="15"/>
    </row>
    <row r="45" spans="2:9" x14ac:dyDescent="0.25">
      <c r="B45" s="6"/>
      <c r="C45" s="8"/>
      <c r="D45" s="6"/>
      <c r="E45" s="8"/>
      <c r="F45" s="101" t="s">
        <v>175</v>
      </c>
      <c r="G45" s="103"/>
      <c r="H45" s="97"/>
      <c r="I45" s="14"/>
    </row>
    <row r="46" spans="2:9" x14ac:dyDescent="0.25">
      <c r="B46" s="6"/>
      <c r="C46" s="8"/>
      <c r="D46" s="6"/>
      <c r="E46" s="8"/>
      <c r="F46" s="6"/>
      <c r="G46" s="10" t="s">
        <v>176</v>
      </c>
      <c r="H46" s="97"/>
      <c r="I46" s="21"/>
    </row>
    <row r="47" spans="2:9" x14ac:dyDescent="0.25">
      <c r="B47" s="6"/>
      <c r="C47" s="8"/>
      <c r="D47" s="6"/>
      <c r="E47" s="8"/>
      <c r="F47" s="6"/>
      <c r="G47" s="11" t="s">
        <v>177</v>
      </c>
      <c r="H47" s="95"/>
      <c r="I47" s="19"/>
    </row>
    <row r="48" spans="2:9" x14ac:dyDescent="0.25">
      <c r="B48" s="6"/>
      <c r="C48" s="8"/>
      <c r="D48" s="6"/>
      <c r="E48" s="8"/>
      <c r="F48" s="7"/>
      <c r="G48" s="26" t="s">
        <v>178</v>
      </c>
      <c r="H48" s="96"/>
      <c r="I48" s="21"/>
    </row>
    <row r="49" spans="2:9" x14ac:dyDescent="0.25">
      <c r="B49" s="6"/>
      <c r="C49" s="8"/>
      <c r="D49" s="6"/>
      <c r="E49" s="8"/>
      <c r="F49" s="107" t="s">
        <v>179</v>
      </c>
      <c r="G49" s="103"/>
      <c r="H49" s="69">
        <v>16754</v>
      </c>
      <c r="I49" s="19"/>
    </row>
    <row r="50" spans="2:9" x14ac:dyDescent="0.25">
      <c r="B50" s="6"/>
      <c r="C50" s="8"/>
      <c r="D50" s="6"/>
      <c r="E50" s="8"/>
      <c r="F50" s="108" t="s">
        <v>180</v>
      </c>
      <c r="G50" s="106"/>
      <c r="H50" s="69"/>
      <c r="I50" s="21"/>
    </row>
    <row r="51" spans="2:9" x14ac:dyDescent="0.25">
      <c r="B51" s="6"/>
      <c r="C51" s="8"/>
      <c r="D51" s="6"/>
      <c r="E51" s="8"/>
      <c r="F51" s="107" t="s">
        <v>181</v>
      </c>
      <c r="G51" s="103"/>
      <c r="H51" s="69">
        <v>64472</v>
      </c>
      <c r="I51" s="19"/>
    </row>
    <row r="52" spans="2:9" x14ac:dyDescent="0.25">
      <c r="B52" s="6"/>
      <c r="C52" s="8"/>
      <c r="D52" s="6"/>
      <c r="E52" s="8"/>
      <c r="F52" s="108" t="s">
        <v>182</v>
      </c>
      <c r="G52" s="106"/>
      <c r="H52" s="69"/>
      <c r="I52" s="21"/>
    </row>
    <row r="53" spans="2:9" ht="42" customHeight="1" x14ac:dyDescent="0.25">
      <c r="B53" s="6"/>
      <c r="C53" s="8"/>
      <c r="D53" s="6"/>
      <c r="E53" s="8"/>
      <c r="F53" s="133" t="s">
        <v>183</v>
      </c>
      <c r="G53" s="134"/>
      <c r="H53" s="98"/>
      <c r="I53" s="19"/>
    </row>
    <row r="54" spans="2:9" ht="27.95" customHeight="1" x14ac:dyDescent="0.25">
      <c r="B54" s="6"/>
      <c r="C54" s="8"/>
      <c r="D54" s="6"/>
      <c r="E54" s="8"/>
      <c r="F54" s="108" t="s">
        <v>184</v>
      </c>
      <c r="G54" s="106"/>
      <c r="H54" s="96"/>
      <c r="I54" s="21"/>
    </row>
    <row r="55" spans="2:9" x14ac:dyDescent="0.25">
      <c r="B55" s="6"/>
      <c r="C55" s="8"/>
      <c r="D55" s="6"/>
      <c r="E55" s="9"/>
      <c r="F55" s="133" t="s">
        <v>185</v>
      </c>
      <c r="G55" s="134"/>
      <c r="H55" s="69">
        <f>SUM(H46:H54)</f>
        <v>81226</v>
      </c>
      <c r="I55" s="19"/>
    </row>
    <row r="56" spans="2:9" x14ac:dyDescent="0.25">
      <c r="B56" s="6"/>
      <c r="C56" s="8"/>
      <c r="D56" s="6"/>
      <c r="E56" s="104" t="s">
        <v>186</v>
      </c>
      <c r="F56" s="105"/>
      <c r="G56" s="106"/>
      <c r="H56" s="69"/>
      <c r="I56" s="15"/>
    </row>
    <row r="57" spans="2:9" x14ac:dyDescent="0.25">
      <c r="B57" s="6"/>
      <c r="C57" s="8"/>
      <c r="D57" s="6"/>
      <c r="E57" s="8"/>
      <c r="F57" s="101" t="s">
        <v>187</v>
      </c>
      <c r="G57" s="103"/>
      <c r="H57" s="95"/>
      <c r="I57" s="14"/>
    </row>
    <row r="58" spans="2:9" x14ac:dyDescent="0.25">
      <c r="B58" s="6"/>
      <c r="C58" s="8"/>
      <c r="D58" s="6"/>
      <c r="E58" s="8"/>
      <c r="F58" s="6"/>
      <c r="G58" s="10" t="s">
        <v>188</v>
      </c>
      <c r="H58" s="69"/>
      <c r="I58" s="21"/>
    </row>
    <row r="59" spans="2:9" x14ac:dyDescent="0.25">
      <c r="B59" s="6"/>
      <c r="C59" s="8"/>
      <c r="D59" s="6"/>
      <c r="E59" s="8"/>
      <c r="F59" s="6"/>
      <c r="G59" s="11" t="s">
        <v>189</v>
      </c>
      <c r="H59" s="97"/>
      <c r="I59" s="19"/>
    </row>
    <row r="60" spans="2:9" x14ac:dyDescent="0.25">
      <c r="B60" s="6"/>
      <c r="C60" s="8"/>
      <c r="D60" s="6"/>
      <c r="E60" s="8"/>
      <c r="F60" s="7"/>
      <c r="G60" s="26" t="s">
        <v>190</v>
      </c>
      <c r="H60" s="97"/>
      <c r="I60" s="21"/>
    </row>
    <row r="61" spans="2:9" ht="24.75" customHeight="1" x14ac:dyDescent="0.25">
      <c r="B61" s="6"/>
      <c r="C61" s="8"/>
      <c r="D61" s="6"/>
      <c r="E61" s="8"/>
      <c r="F61" s="107" t="s">
        <v>191</v>
      </c>
      <c r="G61" s="103"/>
      <c r="H61" s="69">
        <v>38800</v>
      </c>
      <c r="I61" s="19"/>
    </row>
    <row r="62" spans="2:9" x14ac:dyDescent="0.25">
      <c r="B62" s="6"/>
      <c r="C62" s="8"/>
      <c r="D62" s="6"/>
      <c r="E62" s="8"/>
      <c r="F62" s="108" t="s">
        <v>192</v>
      </c>
      <c r="G62" s="106"/>
      <c r="H62" s="96"/>
      <c r="I62" s="21"/>
    </row>
    <row r="63" spans="2:9" x14ac:dyDescent="0.25">
      <c r="B63" s="6"/>
      <c r="C63" s="8"/>
      <c r="D63" s="6"/>
      <c r="E63" s="8"/>
      <c r="F63" s="107" t="s">
        <v>193</v>
      </c>
      <c r="G63" s="103"/>
      <c r="H63" s="95"/>
      <c r="I63" s="19"/>
    </row>
    <row r="64" spans="2:9" x14ac:dyDescent="0.25">
      <c r="B64" s="6"/>
      <c r="C64" s="8"/>
      <c r="D64" s="6"/>
      <c r="E64" s="8"/>
      <c r="F64" s="108" t="s">
        <v>194</v>
      </c>
      <c r="G64" s="106"/>
      <c r="H64" s="66">
        <v>282182</v>
      </c>
      <c r="I64" s="21"/>
    </row>
    <row r="65" spans="2:9" x14ac:dyDescent="0.25">
      <c r="B65" s="6"/>
      <c r="C65" s="8"/>
      <c r="D65" s="6"/>
      <c r="E65" s="8"/>
      <c r="F65" s="107" t="s">
        <v>195</v>
      </c>
      <c r="G65" s="103"/>
      <c r="H65" s="70"/>
      <c r="I65" s="19"/>
    </row>
    <row r="66" spans="2:9" x14ac:dyDescent="0.25">
      <c r="B66" s="6"/>
      <c r="C66" s="8"/>
      <c r="D66" s="6"/>
      <c r="E66" s="8"/>
      <c r="F66" s="131" t="s">
        <v>196</v>
      </c>
      <c r="G66" s="132"/>
      <c r="H66" s="68">
        <v>320982000</v>
      </c>
      <c r="I66" s="21"/>
    </row>
    <row r="67" spans="2:9" x14ac:dyDescent="0.25">
      <c r="B67" s="6"/>
      <c r="C67" s="8"/>
      <c r="D67" s="7"/>
      <c r="E67" s="9"/>
      <c r="F67" s="133" t="s">
        <v>197</v>
      </c>
      <c r="G67" s="134"/>
      <c r="H67" s="66">
        <v>402208</v>
      </c>
      <c r="I67" s="19"/>
    </row>
    <row r="68" spans="2:9" x14ac:dyDescent="0.25">
      <c r="B68" s="6"/>
      <c r="C68" s="8"/>
      <c r="D68" s="104" t="s">
        <v>198</v>
      </c>
      <c r="E68" s="105"/>
      <c r="F68" s="105"/>
      <c r="G68" s="106"/>
      <c r="H68" s="68"/>
      <c r="I68" s="15"/>
    </row>
    <row r="69" spans="2:9" x14ac:dyDescent="0.25">
      <c r="B69" s="6"/>
      <c r="C69" s="8"/>
      <c r="D69" s="8"/>
      <c r="E69" s="107" t="s">
        <v>199</v>
      </c>
      <c r="F69" s="102"/>
      <c r="G69" s="103"/>
      <c r="H69" s="66">
        <v>50000</v>
      </c>
      <c r="I69" s="19"/>
    </row>
    <row r="70" spans="2:9" x14ac:dyDescent="0.25">
      <c r="B70" s="6"/>
      <c r="C70" s="8"/>
      <c r="D70" s="8"/>
      <c r="E70" s="108" t="s">
        <v>200</v>
      </c>
      <c r="F70" s="105"/>
      <c r="G70" s="106"/>
      <c r="H70" s="69"/>
      <c r="I70" s="21"/>
    </row>
    <row r="71" spans="2:9" x14ac:dyDescent="0.25">
      <c r="B71" s="6"/>
      <c r="C71" s="8"/>
      <c r="D71" s="8"/>
      <c r="E71" s="137" t="s">
        <v>201</v>
      </c>
      <c r="F71" s="138"/>
      <c r="G71" s="139"/>
      <c r="H71" s="66"/>
      <c r="I71" s="19"/>
    </row>
    <row r="72" spans="2:9" x14ac:dyDescent="0.25">
      <c r="B72" s="6"/>
      <c r="C72" s="8"/>
      <c r="D72" s="8"/>
      <c r="E72" s="108" t="s">
        <v>202</v>
      </c>
      <c r="F72" s="105"/>
      <c r="G72" s="106"/>
      <c r="H72" s="97"/>
      <c r="I72" s="21"/>
    </row>
    <row r="73" spans="2:9" x14ac:dyDescent="0.25">
      <c r="B73" s="6"/>
      <c r="C73" s="8"/>
      <c r="D73" s="8"/>
      <c r="E73" s="107" t="s">
        <v>203</v>
      </c>
      <c r="F73" s="102"/>
      <c r="G73" s="103"/>
      <c r="H73" s="165">
        <v>44311</v>
      </c>
      <c r="I73" s="19"/>
    </row>
    <row r="74" spans="2:9" x14ac:dyDescent="0.25">
      <c r="B74" s="6"/>
      <c r="C74" s="8"/>
      <c r="D74" s="8"/>
      <c r="E74" s="108" t="s">
        <v>204</v>
      </c>
      <c r="F74" s="105"/>
      <c r="G74" s="106"/>
      <c r="H74" s="69">
        <v>132460</v>
      </c>
      <c r="I74" s="21"/>
    </row>
    <row r="75" spans="2:9" x14ac:dyDescent="0.25">
      <c r="B75" s="6"/>
      <c r="C75" s="8"/>
      <c r="D75" s="8"/>
      <c r="E75" s="107" t="s">
        <v>205</v>
      </c>
      <c r="F75" s="102"/>
      <c r="G75" s="103"/>
      <c r="H75" s="66">
        <v>4322</v>
      </c>
      <c r="I75" s="19"/>
    </row>
    <row r="76" spans="2:9" x14ac:dyDescent="0.25">
      <c r="B76" s="6"/>
      <c r="C76" s="8"/>
      <c r="D76" s="8"/>
      <c r="E76" s="108" t="s">
        <v>206</v>
      </c>
      <c r="F76" s="105"/>
      <c r="G76" s="106"/>
      <c r="H76" s="69">
        <v>114159</v>
      </c>
      <c r="I76" s="21"/>
    </row>
    <row r="77" spans="2:9" x14ac:dyDescent="0.25">
      <c r="B77" s="6"/>
      <c r="C77" s="8"/>
      <c r="D77" s="9"/>
      <c r="E77" s="133" t="s">
        <v>207</v>
      </c>
      <c r="F77" s="135"/>
      <c r="G77" s="134"/>
      <c r="H77" s="66">
        <f>SUM(H69:H76)</f>
        <v>345252</v>
      </c>
      <c r="I77" s="19"/>
    </row>
    <row r="78" spans="2:9" x14ac:dyDescent="0.25">
      <c r="B78" s="7"/>
      <c r="C78" s="9"/>
      <c r="D78" s="131" t="s">
        <v>208</v>
      </c>
      <c r="E78" s="136"/>
      <c r="F78" s="136"/>
      <c r="G78" s="132"/>
      <c r="H78" s="99">
        <f>+H67+H77</f>
        <v>747460</v>
      </c>
      <c r="I78" s="29"/>
    </row>
    <row r="79" spans="2:9" x14ac:dyDescent="0.25">
      <c r="H79" s="66"/>
    </row>
    <row r="80" spans="2:9" x14ac:dyDescent="0.25">
      <c r="B80" s="2" t="s">
        <v>1</v>
      </c>
      <c r="H80" s="69"/>
    </row>
    <row r="81" spans="2:13" x14ac:dyDescent="0.25">
      <c r="B81" s="1" t="s">
        <v>3</v>
      </c>
      <c r="C81" t="s">
        <v>453</v>
      </c>
      <c r="H81" s="66"/>
    </row>
    <row r="82" spans="2:13" x14ac:dyDescent="0.25">
      <c r="B82" s="1" t="s">
        <v>5</v>
      </c>
      <c r="C82" t="s">
        <v>6</v>
      </c>
      <c r="H82" s="99"/>
    </row>
    <row r="83" spans="2:13" x14ac:dyDescent="0.25">
      <c r="B83" s="1" t="s">
        <v>7</v>
      </c>
      <c r="C83" t="s">
        <v>434</v>
      </c>
    </row>
    <row r="84" spans="2:13" x14ac:dyDescent="0.25">
      <c r="B84" s="1" t="s">
        <v>8</v>
      </c>
      <c r="C84" t="s">
        <v>435</v>
      </c>
    </row>
    <row r="85" spans="2:13" x14ac:dyDescent="0.25">
      <c r="B85" s="1" t="s">
        <v>10</v>
      </c>
      <c r="C85" t="s">
        <v>436</v>
      </c>
    </row>
    <row r="87" spans="2:13" x14ac:dyDescent="0.25">
      <c r="B87" s="1" t="s">
        <v>12</v>
      </c>
      <c r="C87" t="s">
        <v>456</v>
      </c>
    </row>
    <row r="88" spans="2:13" x14ac:dyDescent="0.25">
      <c r="H88" s="128" t="s">
        <v>437</v>
      </c>
      <c r="I88" s="129"/>
      <c r="J88" s="129"/>
      <c r="K88" s="129"/>
      <c r="L88" s="129"/>
      <c r="M88" s="130"/>
    </row>
    <row r="89" spans="2:13" ht="38.25" x14ac:dyDescent="0.25">
      <c r="H89" s="5" t="s">
        <v>394</v>
      </c>
      <c r="I89" s="4" t="s">
        <v>438</v>
      </c>
      <c r="J89" s="5" t="s">
        <v>439</v>
      </c>
      <c r="K89" s="4" t="s">
        <v>440</v>
      </c>
      <c r="L89" s="5" t="s">
        <v>441</v>
      </c>
      <c r="M89" s="4" t="s">
        <v>400</v>
      </c>
    </row>
    <row r="90" spans="2:13" x14ac:dyDescent="0.25">
      <c r="B90" s="101" t="s">
        <v>436</v>
      </c>
      <c r="C90" s="102"/>
      <c r="D90" s="102"/>
      <c r="E90" s="102"/>
      <c r="F90" s="102"/>
      <c r="G90" s="103"/>
      <c r="H90" s="15"/>
      <c r="I90" s="15"/>
      <c r="J90" s="15"/>
      <c r="K90" s="15"/>
      <c r="L90" s="15"/>
      <c r="M90" s="15"/>
    </row>
    <row r="91" spans="2:13" x14ac:dyDescent="0.25">
      <c r="B91" s="6"/>
      <c r="C91" s="104" t="s">
        <v>442</v>
      </c>
      <c r="D91" s="105"/>
      <c r="E91" s="105"/>
      <c r="F91" s="105"/>
      <c r="G91" s="106"/>
      <c r="H91" s="14"/>
      <c r="I91" s="14"/>
      <c r="J91" s="14"/>
      <c r="K91" s="14"/>
      <c r="L91" s="14"/>
      <c r="M91" s="14"/>
    </row>
    <row r="92" spans="2:13" x14ac:dyDescent="0.25">
      <c r="B92" s="6"/>
      <c r="C92" s="8"/>
      <c r="D92" s="101" t="s">
        <v>174</v>
      </c>
      <c r="E92" s="102"/>
      <c r="F92" s="102"/>
      <c r="G92" s="103"/>
      <c r="H92" s="15"/>
      <c r="I92" s="15"/>
      <c r="J92" s="15"/>
      <c r="K92" s="15"/>
      <c r="L92" s="15"/>
      <c r="M92" s="15"/>
    </row>
    <row r="93" spans="2:13" x14ac:dyDescent="0.25">
      <c r="B93" s="6"/>
      <c r="C93" s="8"/>
      <c r="D93" s="6"/>
      <c r="E93" s="104" t="s">
        <v>175</v>
      </c>
      <c r="F93" s="105"/>
      <c r="G93" s="106"/>
      <c r="H93" s="14"/>
      <c r="I93" s="14"/>
      <c r="J93" s="14"/>
      <c r="K93" s="14"/>
      <c r="L93" s="14"/>
      <c r="M93" s="14"/>
    </row>
    <row r="94" spans="2:13" x14ac:dyDescent="0.25">
      <c r="B94" s="6"/>
      <c r="C94" s="8"/>
      <c r="D94" s="6"/>
      <c r="E94" s="8"/>
      <c r="F94" s="107" t="s">
        <v>176</v>
      </c>
      <c r="G94" s="103"/>
      <c r="H94" s="44">
        <v>2</v>
      </c>
      <c r="I94" s="46">
        <v>14284</v>
      </c>
      <c r="J94" s="46">
        <v>2338</v>
      </c>
      <c r="K94" s="37"/>
      <c r="L94" s="46">
        <v>16622</v>
      </c>
      <c r="M94" s="21"/>
    </row>
    <row r="95" spans="2:13" x14ac:dyDescent="0.25">
      <c r="B95" s="6"/>
      <c r="C95" s="8"/>
      <c r="D95" s="6"/>
      <c r="E95" s="8"/>
      <c r="F95" s="108" t="s">
        <v>177</v>
      </c>
      <c r="G95" s="106"/>
      <c r="H95" s="38"/>
      <c r="I95" s="38"/>
      <c r="J95" s="44"/>
      <c r="K95" s="38"/>
      <c r="L95" s="38"/>
      <c r="M95" s="19"/>
    </row>
    <row r="96" spans="2:13" x14ac:dyDescent="0.25">
      <c r="B96" s="6"/>
      <c r="C96" s="8"/>
      <c r="D96" s="6"/>
      <c r="E96" s="9"/>
      <c r="F96" s="133" t="s">
        <v>178</v>
      </c>
      <c r="G96" s="134"/>
      <c r="H96" s="44">
        <v>2</v>
      </c>
      <c r="I96" s="46">
        <v>14284</v>
      </c>
      <c r="J96" s="46">
        <v>2338</v>
      </c>
      <c r="K96" s="37"/>
      <c r="L96" s="46">
        <v>16622</v>
      </c>
      <c r="M96" s="21"/>
    </row>
    <row r="97" spans="2:13" x14ac:dyDescent="0.25">
      <c r="B97" s="6"/>
      <c r="C97" s="8"/>
      <c r="D97" s="6"/>
      <c r="E97" s="108" t="s">
        <v>179</v>
      </c>
      <c r="F97" s="105"/>
      <c r="G97" s="106"/>
      <c r="H97" s="44">
        <v>1</v>
      </c>
      <c r="I97" s="38"/>
      <c r="J97" s="44">
        <v>132</v>
      </c>
      <c r="K97" s="38"/>
      <c r="L97" s="44">
        <v>132</v>
      </c>
      <c r="M97" s="19"/>
    </row>
    <row r="98" spans="2:13" x14ac:dyDescent="0.25">
      <c r="B98" s="6"/>
      <c r="C98" s="8"/>
      <c r="D98" s="6"/>
      <c r="E98" s="107" t="s">
        <v>180</v>
      </c>
      <c r="F98" s="102"/>
      <c r="G98" s="103"/>
      <c r="H98" s="37"/>
      <c r="I98" s="37"/>
      <c r="J98" s="37"/>
      <c r="K98" s="37"/>
      <c r="L98" s="37"/>
      <c r="M98" s="21"/>
    </row>
    <row r="99" spans="2:13" x14ac:dyDescent="0.25">
      <c r="B99" s="6"/>
      <c r="C99" s="8"/>
      <c r="D99" s="6"/>
      <c r="E99" s="108" t="s">
        <v>181</v>
      </c>
      <c r="F99" s="105"/>
      <c r="G99" s="106"/>
      <c r="H99" s="38"/>
      <c r="I99" s="38"/>
      <c r="J99" s="38"/>
      <c r="K99" s="38"/>
      <c r="L99" s="38"/>
      <c r="M99" s="19"/>
    </row>
    <row r="100" spans="2:13" x14ac:dyDescent="0.25">
      <c r="B100" s="6"/>
      <c r="C100" s="8"/>
      <c r="D100" s="6"/>
      <c r="E100" s="107" t="s">
        <v>182</v>
      </c>
      <c r="F100" s="102"/>
      <c r="G100" s="103"/>
      <c r="H100" s="44">
        <v>2</v>
      </c>
      <c r="I100" s="46">
        <v>698</v>
      </c>
      <c r="J100" s="46">
        <v>63774</v>
      </c>
      <c r="K100" s="43"/>
      <c r="L100" s="46">
        <v>64472</v>
      </c>
      <c r="M100" s="21"/>
    </row>
    <row r="101" spans="2:13" ht="42" customHeight="1" x14ac:dyDescent="0.25">
      <c r="B101" s="6"/>
      <c r="C101" s="8"/>
      <c r="D101" s="6"/>
      <c r="E101" s="131" t="s">
        <v>183</v>
      </c>
      <c r="F101" s="136"/>
      <c r="G101" s="132"/>
      <c r="H101" s="44">
        <v>4</v>
      </c>
      <c r="I101" s="45">
        <f>+I96+I97+I100</f>
        <v>14982</v>
      </c>
      <c r="J101" s="45">
        <f t="shared" ref="J101:L101" si="0">+J96+J97+J100</f>
        <v>66244</v>
      </c>
      <c r="K101" s="45">
        <f t="shared" si="0"/>
        <v>0</v>
      </c>
      <c r="L101" s="45">
        <f t="shared" si="0"/>
        <v>81226</v>
      </c>
      <c r="M101" s="19"/>
    </row>
    <row r="102" spans="2:13" ht="27.95" customHeight="1" x14ac:dyDescent="0.25">
      <c r="B102" s="6"/>
      <c r="C102" s="8"/>
      <c r="D102" s="6"/>
      <c r="E102" s="107" t="s">
        <v>184</v>
      </c>
      <c r="F102" s="102"/>
      <c r="G102" s="103"/>
      <c r="H102" s="37"/>
      <c r="I102" s="37"/>
      <c r="J102" s="37"/>
      <c r="K102" s="37"/>
      <c r="L102" s="37"/>
      <c r="M102" s="21"/>
    </row>
    <row r="103" spans="2:13" x14ac:dyDescent="0.25">
      <c r="B103" s="6"/>
      <c r="C103" s="8"/>
      <c r="D103" s="6"/>
      <c r="E103" s="131" t="s">
        <v>185</v>
      </c>
      <c r="F103" s="136"/>
      <c r="G103" s="132"/>
      <c r="H103" s="44">
        <v>5</v>
      </c>
      <c r="I103" s="45">
        <f>+I101+I102</f>
        <v>14982</v>
      </c>
      <c r="J103" s="45">
        <f t="shared" ref="J103:L103" si="1">+J101+J102</f>
        <v>66244</v>
      </c>
      <c r="K103" s="45">
        <f t="shared" si="1"/>
        <v>0</v>
      </c>
      <c r="L103" s="45">
        <f t="shared" si="1"/>
        <v>81226</v>
      </c>
      <c r="M103" s="19"/>
    </row>
    <row r="104" spans="2:13" x14ac:dyDescent="0.25">
      <c r="B104" s="6"/>
      <c r="C104" s="8"/>
      <c r="D104" s="6"/>
      <c r="E104" s="101" t="s">
        <v>186</v>
      </c>
      <c r="F104" s="102"/>
      <c r="G104" s="103"/>
      <c r="H104" s="15"/>
      <c r="I104" s="15"/>
      <c r="J104" s="15"/>
      <c r="K104" s="15"/>
      <c r="L104" s="15"/>
      <c r="M104" s="15"/>
    </row>
    <row r="105" spans="2:13" x14ac:dyDescent="0.25">
      <c r="B105" s="6"/>
      <c r="C105" s="8"/>
      <c r="D105" s="6"/>
      <c r="E105" s="6"/>
      <c r="F105" s="104" t="s">
        <v>187</v>
      </c>
      <c r="G105" s="106"/>
      <c r="H105" s="14"/>
      <c r="I105" s="14"/>
      <c r="J105" s="14"/>
      <c r="K105" s="14"/>
      <c r="L105" s="14"/>
      <c r="M105" s="14"/>
    </row>
    <row r="106" spans="2:13" x14ac:dyDescent="0.25">
      <c r="B106" s="6"/>
      <c r="C106" s="8"/>
      <c r="D106" s="6"/>
      <c r="E106" s="6"/>
      <c r="F106" s="8"/>
      <c r="G106" s="11" t="s">
        <v>188</v>
      </c>
      <c r="H106" s="21"/>
      <c r="I106" s="21"/>
      <c r="J106" s="21"/>
      <c r="K106" s="21"/>
      <c r="L106" s="21"/>
      <c r="M106" s="21"/>
    </row>
    <row r="107" spans="2:13" x14ac:dyDescent="0.25">
      <c r="B107" s="6"/>
      <c r="C107" s="8"/>
      <c r="D107" s="6"/>
      <c r="E107" s="6"/>
      <c r="F107" s="9"/>
      <c r="G107" s="10" t="s">
        <v>189</v>
      </c>
      <c r="H107" s="19"/>
      <c r="I107" s="19"/>
      <c r="J107" s="19"/>
      <c r="K107" s="19"/>
      <c r="L107" s="19"/>
      <c r="M107" s="19"/>
    </row>
    <row r="108" spans="2:13" x14ac:dyDescent="0.25">
      <c r="B108" s="6"/>
      <c r="C108" s="8"/>
      <c r="D108" s="6"/>
      <c r="E108" s="6"/>
      <c r="F108" s="133" t="s">
        <v>190</v>
      </c>
      <c r="G108" s="134"/>
      <c r="H108" s="21"/>
      <c r="I108" s="21"/>
      <c r="J108" s="21"/>
      <c r="K108" s="21"/>
      <c r="L108" s="21"/>
      <c r="M108" s="21"/>
    </row>
    <row r="109" spans="2:13" ht="22.5" customHeight="1" x14ac:dyDescent="0.25">
      <c r="B109" s="6"/>
      <c r="C109" s="8"/>
      <c r="D109" s="6"/>
      <c r="E109" s="6"/>
      <c r="F109" s="108" t="s">
        <v>191</v>
      </c>
      <c r="G109" s="106"/>
      <c r="H109" s="19"/>
      <c r="I109" s="19"/>
      <c r="J109" s="19"/>
      <c r="K109" s="19"/>
      <c r="L109" s="19"/>
      <c r="M109" s="19"/>
    </row>
    <row r="110" spans="2:13" x14ac:dyDescent="0.25">
      <c r="B110" s="6"/>
      <c r="C110" s="8"/>
      <c r="D110" s="6"/>
      <c r="E110" s="6"/>
      <c r="F110" s="107" t="s">
        <v>192</v>
      </c>
      <c r="G110" s="103"/>
      <c r="H110" s="21"/>
      <c r="I110" s="21"/>
      <c r="J110" s="21"/>
      <c r="K110" s="21"/>
      <c r="L110" s="21"/>
      <c r="M110" s="21"/>
    </row>
    <row r="111" spans="2:13" x14ac:dyDescent="0.25">
      <c r="B111" s="6"/>
      <c r="C111" s="8"/>
      <c r="D111" s="6"/>
      <c r="E111" s="6"/>
      <c r="F111" s="108" t="s">
        <v>193</v>
      </c>
      <c r="G111" s="106"/>
      <c r="H111" s="19"/>
      <c r="I111" s="19"/>
      <c r="J111" s="19"/>
      <c r="K111" s="19"/>
      <c r="L111" s="19"/>
      <c r="M111" s="19"/>
    </row>
    <row r="112" spans="2:13" x14ac:dyDescent="0.25">
      <c r="B112" s="6"/>
      <c r="C112" s="8"/>
      <c r="D112" s="6"/>
      <c r="E112" s="6"/>
      <c r="F112" s="107" t="s">
        <v>194</v>
      </c>
      <c r="G112" s="103"/>
      <c r="H112" s="21"/>
      <c r="I112" s="21"/>
      <c r="J112" s="21"/>
      <c r="K112" s="21"/>
      <c r="L112" s="21"/>
      <c r="M112" s="21"/>
    </row>
    <row r="113" spans="1:13" x14ac:dyDescent="0.25">
      <c r="B113" s="6"/>
      <c r="C113" s="8"/>
      <c r="D113" s="6"/>
      <c r="E113" s="7"/>
      <c r="F113" s="108" t="s">
        <v>195</v>
      </c>
      <c r="G113" s="106"/>
      <c r="H113" s="19"/>
      <c r="I113" s="19"/>
      <c r="J113" s="19"/>
      <c r="K113" s="19"/>
      <c r="L113" s="19"/>
      <c r="M113" s="19"/>
    </row>
    <row r="114" spans="1:13" x14ac:dyDescent="0.25">
      <c r="B114" s="6"/>
      <c r="C114" s="8"/>
      <c r="D114" s="7"/>
      <c r="E114" s="133" t="s">
        <v>196</v>
      </c>
      <c r="F114" s="135"/>
      <c r="G114" s="134"/>
      <c r="H114" s="21"/>
      <c r="I114" s="21"/>
      <c r="J114" s="21"/>
      <c r="K114" s="21"/>
      <c r="L114" s="21"/>
      <c r="M114" s="21"/>
    </row>
    <row r="115" spans="1:13" x14ac:dyDescent="0.25">
      <c r="B115" s="6"/>
      <c r="C115" s="8"/>
      <c r="D115" s="140" t="s">
        <v>443</v>
      </c>
      <c r="E115" s="136"/>
      <c r="F115" s="136"/>
      <c r="G115" s="132"/>
      <c r="H115" s="44">
        <v>5</v>
      </c>
      <c r="I115" s="45">
        <f>+I103</f>
        <v>14982</v>
      </c>
      <c r="J115" s="45">
        <f t="shared" ref="J115:L115" si="2">+J103</f>
        <v>66244</v>
      </c>
      <c r="K115" s="45">
        <f t="shared" si="2"/>
        <v>0</v>
      </c>
      <c r="L115" s="45">
        <f t="shared" si="2"/>
        <v>81226</v>
      </c>
      <c r="M115" s="19"/>
    </row>
    <row r="116" spans="1:13" x14ac:dyDescent="0.25">
      <c r="B116" s="6"/>
      <c r="C116" s="8"/>
      <c r="D116" s="36"/>
      <c r="E116" s="101" t="s">
        <v>444</v>
      </c>
      <c r="F116" s="102"/>
      <c r="G116" s="103"/>
      <c r="H116" s="15"/>
      <c r="I116" s="15"/>
      <c r="J116" s="15"/>
      <c r="K116" s="15"/>
      <c r="L116" s="15"/>
      <c r="M116" s="15"/>
    </row>
    <row r="117" spans="1:13" ht="27.95" customHeight="1" x14ac:dyDescent="0.25">
      <c r="B117" s="6"/>
      <c r="C117" s="8"/>
      <c r="D117" s="36"/>
      <c r="E117" s="6"/>
      <c r="F117" s="108" t="s">
        <v>445</v>
      </c>
      <c r="G117" s="106"/>
      <c r="H117" s="19"/>
      <c r="I117" s="19"/>
      <c r="J117" s="14"/>
      <c r="K117" s="19"/>
      <c r="L117" s="19"/>
      <c r="M117" s="19"/>
    </row>
    <row r="118" spans="1:13" x14ac:dyDescent="0.25">
      <c r="B118" s="6"/>
      <c r="C118" s="8"/>
      <c r="D118" s="36"/>
      <c r="E118" s="6"/>
      <c r="F118" s="107" t="s">
        <v>446</v>
      </c>
      <c r="G118" s="103"/>
      <c r="H118" s="21"/>
      <c r="I118" s="21"/>
      <c r="J118" s="15"/>
      <c r="K118" s="21"/>
      <c r="L118" s="21"/>
      <c r="M118" s="21"/>
    </row>
    <row r="119" spans="1:13" x14ac:dyDescent="0.25">
      <c r="B119" s="6"/>
      <c r="C119" s="8"/>
      <c r="D119" s="36"/>
      <c r="E119" s="6"/>
      <c r="F119" s="108" t="s">
        <v>447</v>
      </c>
      <c r="G119" s="106"/>
      <c r="H119" s="19"/>
      <c r="I119" s="19"/>
      <c r="J119" s="14"/>
      <c r="K119" s="19"/>
      <c r="L119" s="19"/>
      <c r="M119" s="19"/>
    </row>
    <row r="120" spans="1:13" x14ac:dyDescent="0.25">
      <c r="B120" s="6"/>
      <c r="C120" s="8"/>
      <c r="D120" s="36"/>
      <c r="E120" s="6"/>
      <c r="F120" s="107" t="s">
        <v>448</v>
      </c>
      <c r="G120" s="103"/>
      <c r="H120" s="21"/>
      <c r="I120" s="21"/>
      <c r="J120" s="15"/>
      <c r="K120" s="21"/>
      <c r="L120" s="21"/>
      <c r="M120" s="21"/>
    </row>
    <row r="121" spans="1:13" x14ac:dyDescent="0.25">
      <c r="B121" s="6"/>
      <c r="C121" s="8"/>
      <c r="D121" s="36"/>
      <c r="E121" s="6"/>
      <c r="F121" s="108" t="s">
        <v>449</v>
      </c>
      <c r="G121" s="106"/>
      <c r="H121" s="19"/>
      <c r="I121" s="19"/>
      <c r="J121" s="14"/>
      <c r="K121" s="19"/>
      <c r="L121" s="19"/>
      <c r="M121" s="19"/>
    </row>
    <row r="122" spans="1:13" x14ac:dyDescent="0.25">
      <c r="B122" s="6"/>
      <c r="C122" s="8"/>
      <c r="D122" s="36"/>
      <c r="E122" s="6"/>
      <c r="F122" s="107" t="s">
        <v>450</v>
      </c>
      <c r="G122" s="103"/>
      <c r="H122" s="21"/>
      <c r="I122" s="21"/>
      <c r="J122" s="15"/>
      <c r="K122" s="21"/>
      <c r="L122" s="21"/>
      <c r="M122" s="21"/>
    </row>
    <row r="123" spans="1:13" x14ac:dyDescent="0.25">
      <c r="B123" s="6"/>
      <c r="C123" s="8"/>
      <c r="D123" s="36"/>
      <c r="E123" s="7"/>
      <c r="F123" s="108" t="s">
        <v>451</v>
      </c>
      <c r="G123" s="106"/>
      <c r="H123" s="19"/>
      <c r="I123" s="19"/>
      <c r="J123" s="14"/>
      <c r="K123" s="19"/>
      <c r="L123" s="19"/>
      <c r="M123" s="19"/>
    </row>
    <row r="124" spans="1:13" x14ac:dyDescent="0.25">
      <c r="B124" s="7"/>
      <c r="C124" s="9"/>
      <c r="D124" s="25"/>
      <c r="E124" s="133" t="s">
        <v>452</v>
      </c>
      <c r="F124" s="135"/>
      <c r="G124" s="134"/>
      <c r="H124" s="29"/>
      <c r="I124" s="29"/>
      <c r="J124" s="24"/>
      <c r="K124" s="29"/>
      <c r="L124" s="29"/>
      <c r="M124" s="29"/>
    </row>
    <row r="126" spans="1:13" x14ac:dyDescent="0.25">
      <c r="A126" s="42"/>
      <c r="B126" s="41" t="s">
        <v>12</v>
      </c>
      <c r="C126" s="42" t="s">
        <v>137</v>
      </c>
      <c r="D126" s="42"/>
      <c r="E126" s="42"/>
      <c r="F126" s="42"/>
      <c r="G126" s="42"/>
      <c r="H126" s="42"/>
      <c r="I126" s="42"/>
      <c r="J126" s="42"/>
      <c r="K126" s="42"/>
      <c r="L126" s="42"/>
      <c r="M126" s="42"/>
    </row>
    <row r="127" spans="1:13" x14ac:dyDescent="0.25">
      <c r="A127" s="42"/>
      <c r="B127" s="42"/>
      <c r="C127" s="42"/>
      <c r="D127" s="42"/>
      <c r="E127" s="42"/>
      <c r="F127" s="42"/>
      <c r="G127" s="42"/>
      <c r="H127" s="141" t="s">
        <v>437</v>
      </c>
      <c r="I127" s="142"/>
      <c r="J127" s="142"/>
      <c r="K127" s="142"/>
      <c r="L127" s="142"/>
      <c r="M127" s="143"/>
    </row>
    <row r="128" spans="1:13" ht="38.25" x14ac:dyDescent="0.25">
      <c r="A128" s="42"/>
      <c r="B128" s="42"/>
      <c r="C128" s="42"/>
      <c r="D128" s="42"/>
      <c r="E128" s="42"/>
      <c r="F128" s="42"/>
      <c r="G128" s="42"/>
      <c r="H128" s="49" t="s">
        <v>394</v>
      </c>
      <c r="I128" s="50" t="s">
        <v>438</v>
      </c>
      <c r="J128" s="49" t="s">
        <v>439</v>
      </c>
      <c r="K128" s="50" t="s">
        <v>440</v>
      </c>
      <c r="L128" s="49" t="s">
        <v>441</v>
      </c>
      <c r="M128" s="50" t="s">
        <v>400</v>
      </c>
    </row>
    <row r="129" spans="2:13" x14ac:dyDescent="0.25">
      <c r="B129" s="101" t="s">
        <v>436</v>
      </c>
      <c r="C129" s="102"/>
      <c r="D129" s="102"/>
      <c r="E129" s="102"/>
      <c r="F129" s="102"/>
      <c r="G129" s="103"/>
      <c r="H129" s="14"/>
      <c r="I129" s="14"/>
      <c r="J129" s="14"/>
      <c r="K129" s="14"/>
      <c r="L129" s="14"/>
      <c r="M129" s="14"/>
    </row>
    <row r="130" spans="2:13" x14ac:dyDescent="0.25">
      <c r="B130" s="6"/>
      <c r="C130" s="104" t="s">
        <v>442</v>
      </c>
      <c r="D130" s="105"/>
      <c r="E130" s="105"/>
      <c r="F130" s="105"/>
      <c r="G130" s="106"/>
      <c r="H130" s="15"/>
      <c r="I130" s="15"/>
      <c r="J130" s="15"/>
      <c r="K130" s="15"/>
      <c r="L130" s="15"/>
      <c r="M130" s="15"/>
    </row>
    <row r="131" spans="2:13" x14ac:dyDescent="0.25">
      <c r="B131" s="6"/>
      <c r="C131" s="8"/>
      <c r="D131" s="101" t="s">
        <v>174</v>
      </c>
      <c r="E131" s="102"/>
      <c r="F131" s="102"/>
      <c r="G131" s="103"/>
      <c r="H131" s="14"/>
      <c r="I131" s="14"/>
      <c r="J131" s="14"/>
      <c r="K131" s="14"/>
      <c r="L131" s="14"/>
      <c r="M131" s="14"/>
    </row>
    <row r="132" spans="2:13" x14ac:dyDescent="0.25">
      <c r="B132" s="6"/>
      <c r="C132" s="8"/>
      <c r="D132" s="6"/>
      <c r="E132" s="104" t="s">
        <v>175</v>
      </c>
      <c r="F132" s="105"/>
      <c r="G132" s="106"/>
      <c r="H132" s="15"/>
      <c r="I132" s="15"/>
      <c r="J132" s="15"/>
      <c r="K132" s="15"/>
      <c r="L132" s="15"/>
      <c r="M132" s="15"/>
    </row>
    <row r="133" spans="2:13" x14ac:dyDescent="0.25">
      <c r="B133" s="6"/>
      <c r="C133" s="8"/>
      <c r="D133" s="6"/>
      <c r="E133" s="8"/>
      <c r="F133" s="107" t="s">
        <v>176</v>
      </c>
      <c r="G133" s="103"/>
      <c r="H133" s="19"/>
      <c r="I133" s="19"/>
      <c r="J133" s="19"/>
      <c r="K133" s="19"/>
      <c r="L133" s="19"/>
      <c r="M133" s="19"/>
    </row>
    <row r="134" spans="2:13" x14ac:dyDescent="0.25">
      <c r="B134" s="6"/>
      <c r="C134" s="8"/>
      <c r="D134" s="6"/>
      <c r="E134" s="8"/>
      <c r="F134" s="108" t="s">
        <v>177</v>
      </c>
      <c r="G134" s="106"/>
      <c r="H134" s="21"/>
      <c r="I134" s="21"/>
      <c r="J134" s="21"/>
      <c r="K134" s="21"/>
      <c r="L134" s="21"/>
      <c r="M134" s="21"/>
    </row>
    <row r="135" spans="2:13" x14ac:dyDescent="0.25">
      <c r="B135" s="6"/>
      <c r="C135" s="8"/>
      <c r="D135" s="6"/>
      <c r="E135" s="9"/>
      <c r="F135" s="133" t="s">
        <v>178</v>
      </c>
      <c r="G135" s="134"/>
      <c r="H135" s="19"/>
      <c r="I135" s="19"/>
      <c r="J135" s="19"/>
      <c r="K135" s="19"/>
      <c r="L135" s="19"/>
      <c r="M135" s="19"/>
    </row>
    <row r="136" spans="2:13" x14ac:dyDescent="0.25">
      <c r="B136" s="6"/>
      <c r="C136" s="8"/>
      <c r="D136" s="6"/>
      <c r="E136" s="108" t="s">
        <v>179</v>
      </c>
      <c r="F136" s="105"/>
      <c r="G136" s="106"/>
      <c r="H136" s="21"/>
      <c r="I136" s="21"/>
      <c r="J136" s="21"/>
      <c r="K136" s="21"/>
      <c r="L136" s="21"/>
      <c r="M136" s="21"/>
    </row>
    <row r="137" spans="2:13" x14ac:dyDescent="0.25">
      <c r="B137" s="6"/>
      <c r="C137" s="8"/>
      <c r="D137" s="6"/>
      <c r="E137" s="107" t="s">
        <v>180</v>
      </c>
      <c r="F137" s="102"/>
      <c r="G137" s="103"/>
      <c r="H137" s="19"/>
      <c r="I137" s="19"/>
      <c r="J137" s="19"/>
      <c r="K137" s="19"/>
      <c r="L137" s="19"/>
      <c r="M137" s="19"/>
    </row>
    <row r="138" spans="2:13" x14ac:dyDescent="0.25">
      <c r="B138" s="6"/>
      <c r="C138" s="8"/>
      <c r="D138" s="6"/>
      <c r="E138" s="108" t="s">
        <v>181</v>
      </c>
      <c r="F138" s="105"/>
      <c r="G138" s="106"/>
      <c r="H138" s="21"/>
      <c r="I138" s="21"/>
      <c r="J138" s="21"/>
      <c r="K138" s="21"/>
      <c r="L138" s="21"/>
      <c r="M138" s="21"/>
    </row>
    <row r="139" spans="2:13" x14ac:dyDescent="0.25">
      <c r="B139" s="6"/>
      <c r="C139" s="8"/>
      <c r="D139" s="6"/>
      <c r="E139" s="107" t="s">
        <v>182</v>
      </c>
      <c r="F139" s="102"/>
      <c r="G139" s="103"/>
      <c r="H139" s="19"/>
      <c r="I139" s="19"/>
      <c r="J139" s="19"/>
      <c r="K139" s="19"/>
      <c r="L139" s="19"/>
      <c r="M139" s="19"/>
    </row>
    <row r="140" spans="2:13" ht="42" customHeight="1" x14ac:dyDescent="0.25">
      <c r="B140" s="6"/>
      <c r="C140" s="8"/>
      <c r="D140" s="6"/>
      <c r="E140" s="131" t="s">
        <v>183</v>
      </c>
      <c r="F140" s="136"/>
      <c r="G140" s="132"/>
      <c r="H140" s="21"/>
      <c r="I140" s="21"/>
      <c r="J140" s="21"/>
      <c r="K140" s="21"/>
      <c r="L140" s="21"/>
      <c r="M140" s="21"/>
    </row>
    <row r="141" spans="2:13" ht="27.95" customHeight="1" x14ac:dyDescent="0.25">
      <c r="B141" s="6"/>
      <c r="C141" s="8"/>
      <c r="D141" s="6"/>
      <c r="E141" s="107" t="s">
        <v>184</v>
      </c>
      <c r="F141" s="102"/>
      <c r="G141" s="103"/>
      <c r="H141" s="19"/>
      <c r="I141" s="19"/>
      <c r="J141" s="19"/>
      <c r="K141" s="19"/>
      <c r="L141" s="19"/>
      <c r="M141" s="19"/>
    </row>
    <row r="142" spans="2:13" x14ac:dyDescent="0.25">
      <c r="B142" s="6"/>
      <c r="C142" s="8"/>
      <c r="D142" s="6"/>
      <c r="E142" s="131" t="s">
        <v>185</v>
      </c>
      <c r="F142" s="136"/>
      <c r="G142" s="132"/>
      <c r="H142" s="21"/>
      <c r="I142" s="21"/>
      <c r="J142" s="21"/>
      <c r="K142" s="21"/>
      <c r="L142" s="21"/>
      <c r="M142" s="21"/>
    </row>
    <row r="143" spans="2:13" x14ac:dyDescent="0.25">
      <c r="B143" s="6"/>
      <c r="C143" s="8"/>
      <c r="D143" s="6"/>
      <c r="E143" s="101" t="s">
        <v>186</v>
      </c>
      <c r="F143" s="102"/>
      <c r="G143" s="103"/>
      <c r="H143" s="14"/>
      <c r="I143" s="14"/>
      <c r="J143" s="14"/>
      <c r="K143" s="14"/>
      <c r="L143" s="14"/>
      <c r="M143" s="14"/>
    </row>
    <row r="144" spans="2:13" x14ac:dyDescent="0.25">
      <c r="B144" s="6"/>
      <c r="C144" s="8"/>
      <c r="D144" s="6"/>
      <c r="E144" s="6"/>
      <c r="F144" s="104" t="s">
        <v>187</v>
      </c>
      <c r="G144" s="106"/>
      <c r="H144" s="15"/>
      <c r="I144" s="15"/>
      <c r="J144" s="15"/>
      <c r="K144" s="15"/>
      <c r="L144" s="15"/>
      <c r="M144" s="15"/>
    </row>
    <row r="145" spans="2:13" x14ac:dyDescent="0.25">
      <c r="B145" s="6"/>
      <c r="C145" s="8"/>
      <c r="D145" s="6"/>
      <c r="E145" s="6"/>
      <c r="F145" s="8"/>
      <c r="G145" s="11" t="s">
        <v>188</v>
      </c>
      <c r="H145" s="19"/>
      <c r="I145" s="19"/>
      <c r="J145" s="19"/>
      <c r="K145" s="19"/>
      <c r="L145" s="19"/>
      <c r="M145" s="19"/>
    </row>
    <row r="146" spans="2:13" x14ac:dyDescent="0.25">
      <c r="B146" s="6"/>
      <c r="C146" s="8"/>
      <c r="D146" s="6"/>
      <c r="E146" s="6"/>
      <c r="F146" s="9"/>
      <c r="G146" s="10" t="s">
        <v>189</v>
      </c>
      <c r="H146" s="21"/>
      <c r="I146" s="21"/>
      <c r="J146" s="21"/>
      <c r="K146" s="21"/>
      <c r="L146" s="21"/>
      <c r="M146" s="21"/>
    </row>
    <row r="147" spans="2:13" x14ac:dyDescent="0.25">
      <c r="B147" s="6"/>
      <c r="C147" s="8"/>
      <c r="D147" s="6"/>
      <c r="E147" s="6"/>
      <c r="F147" s="133" t="s">
        <v>190</v>
      </c>
      <c r="G147" s="134"/>
      <c r="H147" s="19"/>
      <c r="I147" s="19"/>
      <c r="J147" s="19"/>
      <c r="K147" s="19"/>
      <c r="L147" s="19"/>
      <c r="M147" s="19"/>
    </row>
    <row r="148" spans="2:13" x14ac:dyDescent="0.25">
      <c r="B148" s="6"/>
      <c r="C148" s="8"/>
      <c r="D148" s="6"/>
      <c r="E148" s="6"/>
      <c r="F148" s="108" t="s">
        <v>191</v>
      </c>
      <c r="G148" s="106"/>
      <c r="H148" s="21"/>
      <c r="I148" s="21"/>
      <c r="J148" s="21"/>
      <c r="K148" s="21"/>
      <c r="L148" s="21"/>
      <c r="M148" s="21"/>
    </row>
    <row r="149" spans="2:13" x14ac:dyDescent="0.25">
      <c r="B149" s="6"/>
      <c r="C149" s="8"/>
      <c r="D149" s="6"/>
      <c r="E149" s="6"/>
      <c r="F149" s="107" t="s">
        <v>192</v>
      </c>
      <c r="G149" s="103"/>
      <c r="H149" s="19"/>
      <c r="I149" s="19"/>
      <c r="J149" s="19"/>
      <c r="K149" s="19"/>
      <c r="L149" s="19"/>
      <c r="M149" s="19"/>
    </row>
    <row r="150" spans="2:13" x14ac:dyDescent="0.25">
      <c r="B150" s="6"/>
      <c r="C150" s="8"/>
      <c r="D150" s="6"/>
      <c r="E150" s="6"/>
      <c r="F150" s="108" t="s">
        <v>193</v>
      </c>
      <c r="G150" s="106"/>
      <c r="H150" s="21"/>
      <c r="I150" s="21"/>
      <c r="J150" s="21"/>
      <c r="K150" s="21"/>
      <c r="L150" s="21"/>
      <c r="M150" s="21"/>
    </row>
    <row r="151" spans="2:13" x14ac:dyDescent="0.25">
      <c r="B151" s="6"/>
      <c r="C151" s="8"/>
      <c r="D151" s="6"/>
      <c r="E151" s="6"/>
      <c r="F151" s="107" t="s">
        <v>194</v>
      </c>
      <c r="G151" s="103"/>
      <c r="H151" s="19"/>
      <c r="I151" s="19"/>
      <c r="J151" s="19"/>
      <c r="K151" s="19"/>
      <c r="L151" s="19"/>
      <c r="M151" s="19"/>
    </row>
    <row r="152" spans="2:13" x14ac:dyDescent="0.25">
      <c r="B152" s="6"/>
      <c r="C152" s="8"/>
      <c r="D152" s="6"/>
      <c r="E152" s="7"/>
      <c r="F152" s="108" t="s">
        <v>195</v>
      </c>
      <c r="G152" s="106"/>
      <c r="H152" s="21"/>
      <c r="I152" s="21"/>
      <c r="J152" s="21"/>
      <c r="K152" s="21"/>
      <c r="L152" s="21"/>
      <c r="M152" s="21"/>
    </row>
    <row r="153" spans="2:13" x14ac:dyDescent="0.25">
      <c r="B153" s="6"/>
      <c r="C153" s="8"/>
      <c r="D153" s="7"/>
      <c r="E153" s="133" t="s">
        <v>196</v>
      </c>
      <c r="F153" s="135"/>
      <c r="G153" s="134"/>
      <c r="H153" s="19"/>
      <c r="I153" s="19"/>
      <c r="J153" s="19"/>
      <c r="K153" s="19"/>
      <c r="L153" s="19"/>
      <c r="M153" s="19"/>
    </row>
    <row r="154" spans="2:13" x14ac:dyDescent="0.25">
      <c r="B154" s="6"/>
      <c r="C154" s="8"/>
      <c r="D154" s="140" t="s">
        <v>443</v>
      </c>
      <c r="E154" s="136"/>
      <c r="F154" s="136"/>
      <c r="G154" s="132"/>
      <c r="H154" s="21"/>
      <c r="I154" s="21"/>
      <c r="J154" s="21"/>
      <c r="K154" s="21"/>
      <c r="L154" s="21"/>
      <c r="M154" s="21"/>
    </row>
    <row r="155" spans="2:13" x14ac:dyDescent="0.25">
      <c r="B155" s="6"/>
      <c r="C155" s="8"/>
      <c r="D155" s="36"/>
      <c r="E155" s="101" t="s">
        <v>444</v>
      </c>
      <c r="F155" s="102"/>
      <c r="G155" s="103"/>
      <c r="H155" s="14"/>
      <c r="I155" s="14"/>
      <c r="J155" s="14"/>
      <c r="K155" s="14"/>
      <c r="L155" s="14"/>
      <c r="M155" s="14"/>
    </row>
    <row r="156" spans="2:13" ht="27.95" customHeight="1" x14ac:dyDescent="0.25">
      <c r="B156" s="6"/>
      <c r="C156" s="8"/>
      <c r="D156" s="36"/>
      <c r="E156" s="6"/>
      <c r="F156" s="108" t="s">
        <v>445</v>
      </c>
      <c r="G156" s="106"/>
      <c r="H156" s="21"/>
      <c r="I156" s="21"/>
      <c r="J156" s="15"/>
      <c r="K156" s="21"/>
      <c r="L156" s="21"/>
      <c r="M156" s="21"/>
    </row>
    <row r="157" spans="2:13" x14ac:dyDescent="0.25">
      <c r="B157" s="6"/>
      <c r="C157" s="8"/>
      <c r="D157" s="36"/>
      <c r="E157" s="6"/>
      <c r="F157" s="107" t="s">
        <v>446</v>
      </c>
      <c r="G157" s="103"/>
      <c r="H157" s="19"/>
      <c r="I157" s="19"/>
      <c r="J157" s="14"/>
      <c r="K157" s="19"/>
      <c r="L157" s="19"/>
      <c r="M157" s="19"/>
    </row>
    <row r="158" spans="2:13" x14ac:dyDescent="0.25">
      <c r="B158" s="6"/>
      <c r="C158" s="8"/>
      <c r="D158" s="36"/>
      <c r="E158" s="6"/>
      <c r="F158" s="108" t="s">
        <v>447</v>
      </c>
      <c r="G158" s="106"/>
      <c r="H158" s="21"/>
      <c r="I158" s="21"/>
      <c r="J158" s="15"/>
      <c r="K158" s="21"/>
      <c r="L158" s="21"/>
      <c r="M158" s="21"/>
    </row>
    <row r="159" spans="2:13" x14ac:dyDescent="0.25">
      <c r="B159" s="6"/>
      <c r="C159" s="8"/>
      <c r="D159" s="36"/>
      <c r="E159" s="6"/>
      <c r="F159" s="107" t="s">
        <v>448</v>
      </c>
      <c r="G159" s="103"/>
      <c r="H159" s="19"/>
      <c r="I159" s="19"/>
      <c r="J159" s="14"/>
      <c r="K159" s="19"/>
      <c r="L159" s="19"/>
      <c r="M159" s="19"/>
    </row>
    <row r="160" spans="2:13" x14ac:dyDescent="0.25">
      <c r="B160" s="6"/>
      <c r="C160" s="8"/>
      <c r="D160" s="36"/>
      <c r="E160" s="6"/>
      <c r="F160" s="108" t="s">
        <v>449</v>
      </c>
      <c r="G160" s="106"/>
      <c r="H160" s="21"/>
      <c r="I160" s="21"/>
      <c r="J160" s="15"/>
      <c r="K160" s="21"/>
      <c r="L160" s="21"/>
      <c r="M160" s="21"/>
    </row>
    <row r="161" spans="2:13" x14ac:dyDescent="0.25">
      <c r="B161" s="6"/>
      <c r="C161" s="8"/>
      <c r="D161" s="36"/>
      <c r="E161" s="6"/>
      <c r="F161" s="107" t="s">
        <v>450</v>
      </c>
      <c r="G161" s="103"/>
      <c r="H161" s="19"/>
      <c r="I161" s="19"/>
      <c r="J161" s="14"/>
      <c r="K161" s="19"/>
      <c r="L161" s="19"/>
      <c r="M161" s="19"/>
    </row>
    <row r="162" spans="2:13" x14ac:dyDescent="0.25">
      <c r="B162" s="6"/>
      <c r="C162" s="8"/>
      <c r="D162" s="36"/>
      <c r="E162" s="7"/>
      <c r="F162" s="108" t="s">
        <v>451</v>
      </c>
      <c r="G162" s="106"/>
      <c r="H162" s="21"/>
      <c r="I162" s="21"/>
      <c r="J162" s="15"/>
      <c r="K162" s="21"/>
      <c r="L162" s="21"/>
      <c r="M162" s="21"/>
    </row>
    <row r="163" spans="2:13" x14ac:dyDescent="0.25">
      <c r="B163" s="7"/>
      <c r="C163" s="9"/>
      <c r="D163" s="25"/>
      <c r="E163" s="133" t="s">
        <v>452</v>
      </c>
      <c r="F163" s="135"/>
      <c r="G163" s="134"/>
      <c r="H163" s="31"/>
      <c r="I163" s="31"/>
      <c r="J163" s="24"/>
      <c r="K163" s="31"/>
      <c r="L163" s="31"/>
      <c r="M163" s="31"/>
    </row>
  </sheetData>
  <mergeCells count="130">
    <mergeCell ref="F159:G159"/>
    <mergeCell ref="F160:G160"/>
    <mergeCell ref="F161:G161"/>
    <mergeCell ref="F162:G162"/>
    <mergeCell ref="E163:G163"/>
    <mergeCell ref="D154:G154"/>
    <mergeCell ref="E155:G155"/>
    <mergeCell ref="F156:G156"/>
    <mergeCell ref="F157:G157"/>
    <mergeCell ref="F158:G158"/>
    <mergeCell ref="F149:G149"/>
    <mergeCell ref="F150:G150"/>
    <mergeCell ref="F151:G151"/>
    <mergeCell ref="F152:G152"/>
    <mergeCell ref="E153:G153"/>
    <mergeCell ref="E142:G142"/>
    <mergeCell ref="E143:G143"/>
    <mergeCell ref="F144:G144"/>
    <mergeCell ref="F147:G147"/>
    <mergeCell ref="F148:G148"/>
    <mergeCell ref="E137:G137"/>
    <mergeCell ref="E138:G138"/>
    <mergeCell ref="E139:G139"/>
    <mergeCell ref="E140:G140"/>
    <mergeCell ref="E141:G141"/>
    <mergeCell ref="E132:G132"/>
    <mergeCell ref="F133:G133"/>
    <mergeCell ref="F134:G134"/>
    <mergeCell ref="F135:G135"/>
    <mergeCell ref="E136:G136"/>
    <mergeCell ref="E124:G124"/>
    <mergeCell ref="H127:M127"/>
    <mergeCell ref="B129:G129"/>
    <mergeCell ref="C130:G130"/>
    <mergeCell ref="D131:G131"/>
    <mergeCell ref="F119:G119"/>
    <mergeCell ref="F120:G120"/>
    <mergeCell ref="F121:G121"/>
    <mergeCell ref="F122:G122"/>
    <mergeCell ref="F123:G123"/>
    <mergeCell ref="E114:G114"/>
    <mergeCell ref="D115:G115"/>
    <mergeCell ref="E116:G116"/>
    <mergeCell ref="F117:G117"/>
    <mergeCell ref="F118:G118"/>
    <mergeCell ref="F109:G109"/>
    <mergeCell ref="F110:G110"/>
    <mergeCell ref="F111:G111"/>
    <mergeCell ref="F112:G112"/>
    <mergeCell ref="F113:G113"/>
    <mergeCell ref="E102:G102"/>
    <mergeCell ref="E103:G103"/>
    <mergeCell ref="E104:G104"/>
    <mergeCell ref="F105:G105"/>
    <mergeCell ref="F108:G108"/>
    <mergeCell ref="E97:G97"/>
    <mergeCell ref="E98:G98"/>
    <mergeCell ref="E99:G99"/>
    <mergeCell ref="E100:G100"/>
    <mergeCell ref="E101:G101"/>
    <mergeCell ref="D92:G92"/>
    <mergeCell ref="E93:G93"/>
    <mergeCell ref="F94:G94"/>
    <mergeCell ref="F95:G95"/>
    <mergeCell ref="F96:G96"/>
    <mergeCell ref="E77:G77"/>
    <mergeCell ref="D78:G78"/>
    <mergeCell ref="H88:M88"/>
    <mergeCell ref="B90:G90"/>
    <mergeCell ref="C91:G91"/>
    <mergeCell ref="E72:G72"/>
    <mergeCell ref="E73:G73"/>
    <mergeCell ref="E74:G74"/>
    <mergeCell ref="E75:G75"/>
    <mergeCell ref="E76:G76"/>
    <mergeCell ref="F67:G67"/>
    <mergeCell ref="D68:G68"/>
    <mergeCell ref="E69:G69"/>
    <mergeCell ref="E70:G70"/>
    <mergeCell ref="E71:G71"/>
    <mergeCell ref="F62:G62"/>
    <mergeCell ref="F63:G63"/>
    <mergeCell ref="F64:G64"/>
    <mergeCell ref="F65:G65"/>
    <mergeCell ref="F66:G66"/>
    <mergeCell ref="F54:G54"/>
    <mergeCell ref="F55:G55"/>
    <mergeCell ref="E56:G56"/>
    <mergeCell ref="F57:G57"/>
    <mergeCell ref="F61:G61"/>
    <mergeCell ref="F49:G49"/>
    <mergeCell ref="F50:G50"/>
    <mergeCell ref="F51:G51"/>
    <mergeCell ref="F52:G52"/>
    <mergeCell ref="F53:G53"/>
    <mergeCell ref="D41:G41"/>
    <mergeCell ref="C42:G42"/>
    <mergeCell ref="D43:G43"/>
    <mergeCell ref="E44:G44"/>
    <mergeCell ref="F45:G45"/>
    <mergeCell ref="E36:G36"/>
    <mergeCell ref="E37:G37"/>
    <mergeCell ref="E38:G38"/>
    <mergeCell ref="E39:G39"/>
    <mergeCell ref="E40:G40"/>
    <mergeCell ref="E31:G31"/>
    <mergeCell ref="E32:G32"/>
    <mergeCell ref="E33:G33"/>
    <mergeCell ref="E34:G34"/>
    <mergeCell ref="E35:G35"/>
    <mergeCell ref="E26:G26"/>
    <mergeCell ref="E27:G27"/>
    <mergeCell ref="E28:G28"/>
    <mergeCell ref="E29:G29"/>
    <mergeCell ref="E30:G30"/>
    <mergeCell ref="E21:G21"/>
    <mergeCell ref="E22:G22"/>
    <mergeCell ref="E23:G23"/>
    <mergeCell ref="E24:G24"/>
    <mergeCell ref="D25:G25"/>
    <mergeCell ref="E16:G16"/>
    <mergeCell ref="E17:G17"/>
    <mergeCell ref="E18:G18"/>
    <mergeCell ref="E19:G19"/>
    <mergeCell ref="E20:G20"/>
    <mergeCell ref="B11:G11"/>
    <mergeCell ref="C12:G12"/>
    <mergeCell ref="D13:G13"/>
    <mergeCell ref="E14:G14"/>
    <mergeCell ref="E15:G15"/>
  </mergeCells>
  <hyperlinks>
    <hyperlink ref="B2" location="'Indice'!A1" display="Indice"/>
    <hyperlink ref="B80" location="'Indice'!A1" display="Indice"/>
  </hyperlink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7"/>
  <sheetViews>
    <sheetView showGridLines="0" topLeftCell="A7" workbookViewId="0">
      <selection activeCell="E56" sqref="E56:G56"/>
    </sheetView>
  </sheetViews>
  <sheetFormatPr baseColWidth="10" defaultColWidth="9.140625" defaultRowHeight="15" x14ac:dyDescent="0.25"/>
  <cols>
    <col min="1" max="1" width="5.7109375" customWidth="1"/>
    <col min="2" max="2" width="10.7109375" customWidth="1"/>
    <col min="3" max="3" width="8.7109375" customWidth="1"/>
    <col min="4" max="4" width="16" customWidth="1"/>
    <col min="5" max="5" width="14.140625" customWidth="1"/>
    <col min="6" max="6" width="11.5703125" customWidth="1"/>
    <col min="7" max="7" width="50" customWidth="1"/>
    <col min="8" max="8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453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209</v>
      </c>
    </row>
    <row r="6" spans="2:6" x14ac:dyDescent="0.25">
      <c r="B6" s="1" t="s">
        <v>8</v>
      </c>
      <c r="C6" t="s">
        <v>458</v>
      </c>
    </row>
    <row r="7" spans="2:6" x14ac:dyDescent="0.25">
      <c r="B7" s="1" t="s">
        <v>10</v>
      </c>
      <c r="C7" t="s">
        <v>210</v>
      </c>
    </row>
    <row r="8" spans="2:6" x14ac:dyDescent="0.25">
      <c r="B8" s="1" t="s">
        <v>12</v>
      </c>
      <c r="C8" t="s">
        <v>141</v>
      </c>
    </row>
    <row r="10" spans="2:6" x14ac:dyDescent="0.25">
      <c r="E10" s="4" t="s">
        <v>455</v>
      </c>
      <c r="F10" s="5"/>
    </row>
    <row r="11" spans="2:6" ht="42" customHeight="1" x14ac:dyDescent="0.25">
      <c r="B11" s="101" t="s">
        <v>210</v>
      </c>
      <c r="C11" s="102"/>
      <c r="D11" s="103"/>
      <c r="E11" s="14"/>
      <c r="F11" s="14"/>
    </row>
    <row r="12" spans="2:6" ht="56.1" customHeight="1" x14ac:dyDescent="0.25">
      <c r="B12" s="6"/>
      <c r="C12" s="104" t="s">
        <v>211</v>
      </c>
      <c r="D12" s="106"/>
      <c r="E12" s="15"/>
      <c r="F12" s="15"/>
    </row>
    <row r="13" spans="2:6" ht="38.25" x14ac:dyDescent="0.25">
      <c r="B13" s="6"/>
      <c r="C13" s="8"/>
      <c r="D13" s="11" t="s">
        <v>212</v>
      </c>
      <c r="E13" s="45">
        <v>179344</v>
      </c>
      <c r="F13" s="19"/>
    </row>
    <row r="14" spans="2:6" x14ac:dyDescent="0.25">
      <c r="B14" s="6"/>
      <c r="C14" s="8"/>
      <c r="D14" s="10" t="s">
        <v>213</v>
      </c>
      <c r="E14" s="46">
        <v>21495</v>
      </c>
      <c r="F14" s="21"/>
    </row>
    <row r="15" spans="2:6" x14ac:dyDescent="0.25">
      <c r="B15" s="6"/>
      <c r="C15" s="8"/>
      <c r="D15" s="30" t="s">
        <v>214</v>
      </c>
      <c r="E15" s="45">
        <f>+E13-E14</f>
        <v>157849</v>
      </c>
      <c r="F15" s="19"/>
    </row>
    <row r="16" spans="2:6" x14ac:dyDescent="0.25">
      <c r="B16" s="6"/>
      <c r="C16" s="8"/>
      <c r="D16" s="10" t="s">
        <v>215</v>
      </c>
      <c r="E16" s="46">
        <v>21840</v>
      </c>
      <c r="F16" s="21"/>
    </row>
    <row r="17" spans="2:6" x14ac:dyDescent="0.25">
      <c r="B17" s="6"/>
      <c r="C17" s="8"/>
      <c r="D17" s="11" t="s">
        <v>216</v>
      </c>
      <c r="E17" s="45">
        <v>17225</v>
      </c>
      <c r="F17" s="19"/>
    </row>
    <row r="18" spans="2:6" ht="25.5" x14ac:dyDescent="0.25">
      <c r="B18" s="6"/>
      <c r="C18" s="8"/>
      <c r="D18" s="10" t="s">
        <v>217</v>
      </c>
      <c r="E18" s="45">
        <v>160882</v>
      </c>
      <c r="F18" s="21"/>
    </row>
    <row r="19" spans="2:6" x14ac:dyDescent="0.25">
      <c r="B19" s="6"/>
      <c r="C19" s="8"/>
      <c r="D19" s="11" t="s">
        <v>218</v>
      </c>
      <c r="E19" s="45">
        <v>252</v>
      </c>
      <c r="F19" s="19"/>
    </row>
    <row r="20" spans="2:6" ht="25.5" x14ac:dyDescent="0.25">
      <c r="B20" s="6"/>
      <c r="C20" s="8"/>
      <c r="D20" s="10" t="s">
        <v>219</v>
      </c>
      <c r="E20" s="37"/>
      <c r="F20" s="21"/>
    </row>
    <row r="21" spans="2:6" ht="51" x14ac:dyDescent="0.25">
      <c r="B21" s="6"/>
      <c r="C21" s="8"/>
      <c r="D21" s="30" t="s">
        <v>220</v>
      </c>
      <c r="E21" s="45">
        <f>+E15+E16-E17-E18-E19</f>
        <v>1330</v>
      </c>
      <c r="F21" s="19"/>
    </row>
    <row r="22" spans="2:6" ht="102" x14ac:dyDescent="0.25">
      <c r="B22" s="6"/>
      <c r="C22" s="8"/>
      <c r="D22" s="10" t="s">
        <v>221</v>
      </c>
      <c r="E22" s="37"/>
      <c r="F22" s="21"/>
    </row>
    <row r="23" spans="2:6" ht="89.25" x14ac:dyDescent="0.25">
      <c r="B23" s="6"/>
      <c r="C23" s="8"/>
      <c r="D23" s="11" t="s">
        <v>222</v>
      </c>
      <c r="E23" s="38"/>
      <c r="F23" s="19"/>
    </row>
    <row r="24" spans="2:6" ht="25.5" x14ac:dyDescent="0.25">
      <c r="B24" s="6"/>
      <c r="C24" s="8"/>
      <c r="D24" s="10" t="s">
        <v>223</v>
      </c>
      <c r="E24" s="37"/>
      <c r="F24" s="21"/>
    </row>
    <row r="25" spans="2:6" x14ac:dyDescent="0.25">
      <c r="B25" s="6"/>
      <c r="C25" s="8"/>
      <c r="D25" s="11" t="s">
        <v>224</v>
      </c>
      <c r="E25" s="38"/>
      <c r="F25" s="19"/>
    </row>
    <row r="26" spans="2:6" ht="127.5" x14ac:dyDescent="0.25">
      <c r="B26" s="6"/>
      <c r="C26" s="8"/>
      <c r="D26" s="10" t="s">
        <v>225</v>
      </c>
      <c r="E26" s="37"/>
      <c r="F26" s="21"/>
    </row>
    <row r="27" spans="2:6" ht="102" x14ac:dyDescent="0.25">
      <c r="B27" s="6"/>
      <c r="C27" s="8"/>
      <c r="D27" s="11" t="s">
        <v>226</v>
      </c>
      <c r="E27" s="38"/>
      <c r="F27" s="19"/>
    </row>
    <row r="28" spans="2:6" ht="140.25" x14ac:dyDescent="0.25">
      <c r="B28" s="6"/>
      <c r="C28" s="8"/>
      <c r="D28" s="10" t="s">
        <v>227</v>
      </c>
      <c r="E28" s="37"/>
      <c r="F28" s="21"/>
    </row>
    <row r="29" spans="2:6" ht="102" x14ac:dyDescent="0.25">
      <c r="B29" s="6"/>
      <c r="C29" s="8"/>
      <c r="D29" s="11" t="s">
        <v>228</v>
      </c>
      <c r="E29" s="38"/>
      <c r="F29" s="19"/>
    </row>
    <row r="30" spans="2:6" ht="38.25" x14ac:dyDescent="0.25">
      <c r="B30" s="6"/>
      <c r="C30" s="8"/>
      <c r="D30" s="26" t="s">
        <v>229</v>
      </c>
      <c r="E30" s="46">
        <f>+E21</f>
        <v>1330</v>
      </c>
      <c r="F30" s="21"/>
    </row>
    <row r="31" spans="2:6" ht="25.5" x14ac:dyDescent="0.25">
      <c r="B31" s="6"/>
      <c r="C31" s="8"/>
      <c r="D31" s="11" t="s">
        <v>230</v>
      </c>
      <c r="E31" s="44">
        <v>-466</v>
      </c>
      <c r="F31" s="19"/>
    </row>
    <row r="32" spans="2:6" ht="63.75" x14ac:dyDescent="0.25">
      <c r="B32" s="6"/>
      <c r="C32" s="8"/>
      <c r="D32" s="26" t="s">
        <v>231</v>
      </c>
      <c r="E32" s="46">
        <f>+E30+E31</f>
        <v>864</v>
      </c>
      <c r="F32" s="21"/>
    </row>
    <row r="33" spans="2:8" ht="63.75" x14ac:dyDescent="0.25">
      <c r="B33" s="6"/>
      <c r="C33" s="8"/>
      <c r="D33" s="11" t="s">
        <v>232</v>
      </c>
      <c r="E33" s="44">
        <v>0</v>
      </c>
      <c r="F33" s="19"/>
    </row>
    <row r="34" spans="2:8" ht="25.5" x14ac:dyDescent="0.25">
      <c r="B34" s="7"/>
      <c r="C34" s="9"/>
      <c r="D34" s="26" t="s">
        <v>233</v>
      </c>
      <c r="E34" s="51">
        <f>+E32+E33</f>
        <v>864</v>
      </c>
      <c r="F34" s="29"/>
    </row>
    <row r="36" spans="2:8" x14ac:dyDescent="0.25">
      <c r="B36" s="52" t="s">
        <v>1</v>
      </c>
      <c r="C36" s="42"/>
      <c r="D36" s="42"/>
      <c r="E36" s="42"/>
      <c r="F36" s="42"/>
      <c r="G36" s="42"/>
    </row>
    <row r="37" spans="2:8" x14ac:dyDescent="0.25">
      <c r="B37" s="41" t="s">
        <v>3</v>
      </c>
      <c r="C37" s="42" t="s">
        <v>4</v>
      </c>
      <c r="D37" s="42"/>
      <c r="E37" s="42"/>
      <c r="F37" s="42"/>
      <c r="G37" s="42"/>
    </row>
    <row r="38" spans="2:8" x14ac:dyDescent="0.25">
      <c r="B38" s="41" t="s">
        <v>5</v>
      </c>
      <c r="C38" s="42" t="s">
        <v>6</v>
      </c>
      <c r="D38" s="42"/>
      <c r="E38" s="42"/>
      <c r="F38" s="42"/>
      <c r="G38" s="42"/>
    </row>
    <row r="39" spans="2:8" x14ac:dyDescent="0.25">
      <c r="B39" s="41" t="s">
        <v>7</v>
      </c>
      <c r="C39" s="42" t="s">
        <v>434</v>
      </c>
      <c r="D39" s="42"/>
      <c r="E39" s="42"/>
      <c r="F39" s="42"/>
      <c r="G39" s="42"/>
    </row>
    <row r="40" spans="2:8" x14ac:dyDescent="0.25">
      <c r="B40" s="41" t="s">
        <v>8</v>
      </c>
      <c r="C40" s="42" t="s">
        <v>138</v>
      </c>
      <c r="D40" s="42"/>
      <c r="E40" s="42"/>
      <c r="F40" s="42"/>
      <c r="G40" s="42"/>
    </row>
    <row r="41" spans="2:8" x14ac:dyDescent="0.25">
      <c r="B41" s="41" t="s">
        <v>10</v>
      </c>
      <c r="C41" s="42" t="s">
        <v>436</v>
      </c>
      <c r="D41" s="42"/>
      <c r="E41" s="42"/>
      <c r="F41" s="42"/>
      <c r="G41" s="42"/>
    </row>
    <row r="42" spans="2:8" x14ac:dyDescent="0.25">
      <c r="B42" s="42"/>
      <c r="C42" s="42"/>
      <c r="D42" s="42"/>
      <c r="E42" s="42"/>
      <c r="F42" s="42"/>
      <c r="G42" s="42"/>
    </row>
    <row r="43" spans="2:8" x14ac:dyDescent="0.25">
      <c r="B43" s="41" t="s">
        <v>12</v>
      </c>
      <c r="C43" s="42" t="s">
        <v>111</v>
      </c>
      <c r="D43" s="42"/>
      <c r="E43" s="42"/>
      <c r="F43" s="42"/>
      <c r="G43" s="42"/>
    </row>
    <row r="44" spans="2:8" x14ac:dyDescent="0.25">
      <c r="B44" s="42"/>
      <c r="C44" s="42"/>
      <c r="D44" s="42"/>
      <c r="E44" s="42"/>
      <c r="F44" s="42"/>
      <c r="G44" s="42"/>
      <c r="H44" s="4" t="s">
        <v>6</v>
      </c>
    </row>
    <row r="45" spans="2:8" x14ac:dyDescent="0.25">
      <c r="B45" s="109" t="s">
        <v>436</v>
      </c>
      <c r="C45" s="110"/>
      <c r="D45" s="110"/>
      <c r="E45" s="110"/>
      <c r="F45" s="110"/>
      <c r="G45" s="111"/>
      <c r="H45" s="14"/>
    </row>
    <row r="46" spans="2:8" x14ac:dyDescent="0.25">
      <c r="B46" s="53"/>
      <c r="C46" s="112" t="s">
        <v>442</v>
      </c>
      <c r="D46" s="113"/>
      <c r="E46" s="113"/>
      <c r="F46" s="113"/>
      <c r="G46" s="114"/>
      <c r="H46" s="15"/>
    </row>
    <row r="47" spans="2:8" x14ac:dyDescent="0.25">
      <c r="B47" s="53"/>
      <c r="C47" s="54"/>
      <c r="D47" s="109" t="s">
        <v>174</v>
      </c>
      <c r="E47" s="110"/>
      <c r="F47" s="110"/>
      <c r="G47" s="111"/>
      <c r="H47" s="14"/>
    </row>
    <row r="48" spans="2:8" x14ac:dyDescent="0.25">
      <c r="B48" s="53"/>
      <c r="C48" s="54"/>
      <c r="D48" s="53"/>
      <c r="E48" s="112" t="s">
        <v>175</v>
      </c>
      <c r="F48" s="113"/>
      <c r="G48" s="114"/>
      <c r="H48" s="15"/>
    </row>
    <row r="49" spans="2:8" x14ac:dyDescent="0.25">
      <c r="B49" s="53"/>
      <c r="C49" s="54"/>
      <c r="D49" s="53"/>
      <c r="E49" s="54"/>
      <c r="F49" s="115" t="s">
        <v>176</v>
      </c>
      <c r="G49" s="111"/>
      <c r="H49" s="14"/>
    </row>
    <row r="50" spans="2:8" x14ac:dyDescent="0.25">
      <c r="B50" s="53"/>
      <c r="C50" s="54"/>
      <c r="D50" s="53"/>
      <c r="E50" s="54"/>
      <c r="F50" s="116" t="s">
        <v>177</v>
      </c>
      <c r="G50" s="114"/>
      <c r="H50" s="15"/>
    </row>
    <row r="51" spans="2:8" x14ac:dyDescent="0.25">
      <c r="B51" s="53"/>
      <c r="C51" s="54"/>
      <c r="D51" s="53"/>
      <c r="E51" s="55"/>
      <c r="F51" s="144" t="s">
        <v>178</v>
      </c>
      <c r="G51" s="145"/>
      <c r="H51" s="14"/>
    </row>
    <row r="52" spans="2:8" x14ac:dyDescent="0.25">
      <c r="B52" s="53"/>
      <c r="C52" s="54"/>
      <c r="D52" s="53"/>
      <c r="E52" s="116" t="s">
        <v>179</v>
      </c>
      <c r="F52" s="113"/>
      <c r="G52" s="114"/>
      <c r="H52" s="15"/>
    </row>
    <row r="53" spans="2:8" x14ac:dyDescent="0.25">
      <c r="B53" s="53"/>
      <c r="C53" s="54"/>
      <c r="D53" s="53"/>
      <c r="E53" s="115" t="s">
        <v>180</v>
      </c>
      <c r="F53" s="110"/>
      <c r="G53" s="111"/>
      <c r="H53" s="14"/>
    </row>
    <row r="54" spans="2:8" x14ac:dyDescent="0.25">
      <c r="B54" s="53"/>
      <c r="C54" s="54"/>
      <c r="D54" s="53"/>
      <c r="E54" s="116" t="s">
        <v>181</v>
      </c>
      <c r="F54" s="113"/>
      <c r="G54" s="114"/>
      <c r="H54" s="15"/>
    </row>
    <row r="55" spans="2:8" x14ac:dyDescent="0.25">
      <c r="B55" s="53"/>
      <c r="C55" s="54"/>
      <c r="D55" s="53"/>
      <c r="E55" s="115" t="s">
        <v>182</v>
      </c>
      <c r="F55" s="110"/>
      <c r="G55" s="111"/>
      <c r="H55" s="14"/>
    </row>
    <row r="56" spans="2:8" ht="42" customHeight="1" x14ac:dyDescent="0.25">
      <c r="B56" s="53"/>
      <c r="C56" s="54"/>
      <c r="D56" s="53"/>
      <c r="E56" s="146" t="s">
        <v>183</v>
      </c>
      <c r="F56" s="147"/>
      <c r="G56" s="148"/>
      <c r="H56" s="15"/>
    </row>
    <row r="57" spans="2:8" ht="27.95" customHeight="1" x14ac:dyDescent="0.25">
      <c r="B57" s="53"/>
      <c r="C57" s="54"/>
      <c r="D57" s="53"/>
      <c r="E57" s="115" t="s">
        <v>184</v>
      </c>
      <c r="F57" s="110"/>
      <c r="G57" s="111"/>
      <c r="H57" s="14"/>
    </row>
    <row r="58" spans="2:8" x14ac:dyDescent="0.25">
      <c r="B58" s="53"/>
      <c r="C58" s="54"/>
      <c r="D58" s="53"/>
      <c r="E58" s="146" t="s">
        <v>185</v>
      </c>
      <c r="F58" s="147"/>
      <c r="G58" s="148"/>
      <c r="H58" s="15"/>
    </row>
    <row r="59" spans="2:8" x14ac:dyDescent="0.25">
      <c r="B59" s="53"/>
      <c r="C59" s="54"/>
      <c r="D59" s="53"/>
      <c r="E59" s="109" t="s">
        <v>186</v>
      </c>
      <c r="F59" s="110"/>
      <c r="G59" s="111"/>
      <c r="H59" s="14"/>
    </row>
    <row r="60" spans="2:8" x14ac:dyDescent="0.25">
      <c r="B60" s="53"/>
      <c r="C60" s="54"/>
      <c r="D60" s="53"/>
      <c r="E60" s="53"/>
      <c r="F60" s="112" t="s">
        <v>187</v>
      </c>
      <c r="G60" s="114"/>
      <c r="H60" s="15"/>
    </row>
    <row r="61" spans="2:8" x14ac:dyDescent="0.25">
      <c r="B61" s="53"/>
      <c r="C61" s="54"/>
      <c r="D61" s="53"/>
      <c r="E61" s="53"/>
      <c r="F61" s="54"/>
      <c r="G61" s="56" t="s">
        <v>188</v>
      </c>
      <c r="H61" s="14"/>
    </row>
    <row r="62" spans="2:8" x14ac:dyDescent="0.25">
      <c r="B62" s="53"/>
      <c r="C62" s="54"/>
      <c r="D62" s="53"/>
      <c r="E62" s="53"/>
      <c r="F62" s="55"/>
      <c r="G62" s="57" t="s">
        <v>189</v>
      </c>
      <c r="H62" s="15"/>
    </row>
    <row r="63" spans="2:8" x14ac:dyDescent="0.25">
      <c r="B63" s="53"/>
      <c r="C63" s="54"/>
      <c r="D63" s="53"/>
      <c r="E63" s="53"/>
      <c r="F63" s="144" t="s">
        <v>190</v>
      </c>
      <c r="G63" s="145"/>
      <c r="H63" s="14"/>
    </row>
    <row r="64" spans="2:8" x14ac:dyDescent="0.25">
      <c r="B64" s="53"/>
      <c r="C64" s="54"/>
      <c r="D64" s="53"/>
      <c r="E64" s="53"/>
      <c r="F64" s="116" t="s">
        <v>191</v>
      </c>
      <c r="G64" s="114"/>
      <c r="H64" s="15"/>
    </row>
    <row r="65" spans="2:8" x14ac:dyDescent="0.25">
      <c r="B65" s="53"/>
      <c r="C65" s="54"/>
      <c r="D65" s="53"/>
      <c r="E65" s="53"/>
      <c r="F65" s="115" t="s">
        <v>192</v>
      </c>
      <c r="G65" s="111"/>
      <c r="H65" s="14"/>
    </row>
    <row r="66" spans="2:8" x14ac:dyDescent="0.25">
      <c r="B66" s="53"/>
      <c r="C66" s="54"/>
      <c r="D66" s="53"/>
      <c r="E66" s="53"/>
      <c r="F66" s="116" t="s">
        <v>193</v>
      </c>
      <c r="G66" s="114"/>
      <c r="H66" s="15"/>
    </row>
    <row r="67" spans="2:8" x14ac:dyDescent="0.25">
      <c r="B67" s="53"/>
      <c r="C67" s="54"/>
      <c r="D67" s="53"/>
      <c r="E67" s="53"/>
      <c r="F67" s="115" t="s">
        <v>194</v>
      </c>
      <c r="G67" s="111"/>
      <c r="H67" s="14"/>
    </row>
    <row r="68" spans="2:8" x14ac:dyDescent="0.25">
      <c r="B68" s="53"/>
      <c r="C68" s="54"/>
      <c r="D68" s="53"/>
      <c r="E68" s="58"/>
      <c r="F68" s="116" t="s">
        <v>195</v>
      </c>
      <c r="G68" s="114"/>
      <c r="H68" s="15"/>
    </row>
    <row r="69" spans="2:8" x14ac:dyDescent="0.25">
      <c r="B69" s="53"/>
      <c r="C69" s="54"/>
      <c r="D69" s="58"/>
      <c r="E69" s="144" t="s">
        <v>196</v>
      </c>
      <c r="F69" s="149"/>
      <c r="G69" s="145"/>
      <c r="H69" s="14"/>
    </row>
    <row r="70" spans="2:8" x14ac:dyDescent="0.25">
      <c r="B70" s="53"/>
      <c r="C70" s="54"/>
      <c r="D70" s="150" t="s">
        <v>443</v>
      </c>
      <c r="E70" s="147"/>
      <c r="F70" s="147"/>
      <c r="G70" s="148"/>
      <c r="H70" s="15"/>
    </row>
    <row r="71" spans="2:8" x14ac:dyDescent="0.25">
      <c r="B71" s="53"/>
      <c r="C71" s="54"/>
      <c r="D71" s="59"/>
      <c r="E71" s="109" t="s">
        <v>444</v>
      </c>
      <c r="F71" s="110"/>
      <c r="G71" s="111"/>
      <c r="H71" s="14"/>
    </row>
    <row r="72" spans="2:8" ht="27.95" customHeight="1" x14ac:dyDescent="0.25">
      <c r="B72" s="53"/>
      <c r="C72" s="54"/>
      <c r="D72" s="59"/>
      <c r="E72" s="53"/>
      <c r="F72" s="116" t="s">
        <v>445</v>
      </c>
      <c r="G72" s="114"/>
      <c r="H72" s="15"/>
    </row>
    <row r="73" spans="2:8" x14ac:dyDescent="0.25">
      <c r="B73" s="53"/>
      <c r="C73" s="54"/>
      <c r="D73" s="59"/>
      <c r="E73" s="53"/>
      <c r="F73" s="115" t="s">
        <v>446</v>
      </c>
      <c r="G73" s="111"/>
      <c r="H73" s="14"/>
    </row>
    <row r="74" spans="2:8" x14ac:dyDescent="0.25">
      <c r="B74" s="53"/>
      <c r="C74" s="54"/>
      <c r="D74" s="59"/>
      <c r="E74" s="53"/>
      <c r="F74" s="116" t="s">
        <v>447</v>
      </c>
      <c r="G74" s="114"/>
      <c r="H74" s="15"/>
    </row>
    <row r="75" spans="2:8" x14ac:dyDescent="0.25">
      <c r="B75" s="53"/>
      <c r="C75" s="54"/>
      <c r="D75" s="59"/>
      <c r="E75" s="53"/>
      <c r="F75" s="115" t="s">
        <v>448</v>
      </c>
      <c r="G75" s="111"/>
      <c r="H75" s="14"/>
    </row>
    <row r="76" spans="2:8" x14ac:dyDescent="0.25">
      <c r="B76" s="53"/>
      <c r="C76" s="54"/>
      <c r="D76" s="59"/>
      <c r="E76" s="53"/>
      <c r="F76" s="116" t="s">
        <v>449</v>
      </c>
      <c r="G76" s="114"/>
      <c r="H76" s="15"/>
    </row>
    <row r="77" spans="2:8" x14ac:dyDescent="0.25">
      <c r="B77" s="53"/>
      <c r="C77" s="54"/>
      <c r="D77" s="59"/>
      <c r="E77" s="53"/>
      <c r="F77" s="115" t="s">
        <v>450</v>
      </c>
      <c r="G77" s="111"/>
      <c r="H77" s="14"/>
    </row>
    <row r="78" spans="2:8" x14ac:dyDescent="0.25">
      <c r="B78" s="53"/>
      <c r="C78" s="54"/>
      <c r="D78" s="59"/>
      <c r="E78" s="58"/>
      <c r="F78" s="116" t="s">
        <v>451</v>
      </c>
      <c r="G78" s="114"/>
      <c r="H78" s="15"/>
    </row>
    <row r="79" spans="2:8" x14ac:dyDescent="0.25">
      <c r="B79" s="58"/>
      <c r="C79" s="55"/>
      <c r="D79" s="60"/>
      <c r="E79" s="144" t="s">
        <v>452</v>
      </c>
      <c r="F79" s="149"/>
      <c r="G79" s="145"/>
      <c r="H79" s="24"/>
    </row>
    <row r="80" spans="2:8" x14ac:dyDescent="0.25">
      <c r="B80" s="42"/>
      <c r="C80" s="42"/>
      <c r="D80" s="42"/>
      <c r="E80" s="42"/>
      <c r="F80" s="42"/>
      <c r="G80" s="42"/>
    </row>
    <row r="81" spans="2:8" x14ac:dyDescent="0.25">
      <c r="B81" s="41" t="s">
        <v>12</v>
      </c>
      <c r="C81" s="42" t="s">
        <v>137</v>
      </c>
      <c r="D81" s="42"/>
      <c r="E81" s="42"/>
      <c r="F81" s="42"/>
      <c r="G81" s="42"/>
    </row>
    <row r="82" spans="2:8" x14ac:dyDescent="0.25">
      <c r="B82" s="42"/>
      <c r="C82" s="42"/>
      <c r="D82" s="42"/>
      <c r="E82" s="42"/>
      <c r="F82" s="42"/>
      <c r="G82" s="42"/>
      <c r="H82" s="4" t="s">
        <v>6</v>
      </c>
    </row>
    <row r="83" spans="2:8" x14ac:dyDescent="0.25">
      <c r="B83" s="101" t="s">
        <v>436</v>
      </c>
      <c r="C83" s="102"/>
      <c r="D83" s="102"/>
      <c r="E83" s="102"/>
      <c r="F83" s="102"/>
      <c r="G83" s="103"/>
      <c r="H83" s="14"/>
    </row>
    <row r="84" spans="2:8" x14ac:dyDescent="0.25">
      <c r="B84" s="6"/>
      <c r="C84" s="104" t="s">
        <v>442</v>
      </c>
      <c r="D84" s="105"/>
      <c r="E84" s="105"/>
      <c r="F84" s="105"/>
      <c r="G84" s="106"/>
      <c r="H84" s="15"/>
    </row>
    <row r="85" spans="2:8" x14ac:dyDescent="0.25">
      <c r="B85" s="6"/>
      <c r="C85" s="8"/>
      <c r="D85" s="101" t="s">
        <v>174</v>
      </c>
      <c r="E85" s="102"/>
      <c r="F85" s="102"/>
      <c r="G85" s="103"/>
      <c r="H85" s="14"/>
    </row>
    <row r="86" spans="2:8" x14ac:dyDescent="0.25">
      <c r="B86" s="6"/>
      <c r="C86" s="8"/>
      <c r="D86" s="6"/>
      <c r="E86" s="104" t="s">
        <v>175</v>
      </c>
      <c r="F86" s="105"/>
      <c r="G86" s="106"/>
      <c r="H86" s="15"/>
    </row>
    <row r="87" spans="2:8" x14ac:dyDescent="0.25">
      <c r="B87" s="6"/>
      <c r="C87" s="8"/>
      <c r="D87" s="6"/>
      <c r="E87" s="8"/>
      <c r="F87" s="107" t="s">
        <v>176</v>
      </c>
      <c r="G87" s="103"/>
      <c r="H87" s="14"/>
    </row>
    <row r="88" spans="2:8" x14ac:dyDescent="0.25">
      <c r="B88" s="6"/>
      <c r="C88" s="8"/>
      <c r="D88" s="6"/>
      <c r="E88" s="8"/>
      <c r="F88" s="108" t="s">
        <v>177</v>
      </c>
      <c r="G88" s="106"/>
      <c r="H88" s="15"/>
    </row>
    <row r="89" spans="2:8" x14ac:dyDescent="0.25">
      <c r="B89" s="6"/>
      <c r="C89" s="8"/>
      <c r="D89" s="6"/>
      <c r="E89" s="9"/>
      <c r="F89" s="133" t="s">
        <v>178</v>
      </c>
      <c r="G89" s="134"/>
      <c r="H89" s="14"/>
    </row>
    <row r="90" spans="2:8" x14ac:dyDescent="0.25">
      <c r="B90" s="6"/>
      <c r="C90" s="8"/>
      <c r="D90" s="6"/>
      <c r="E90" s="108" t="s">
        <v>179</v>
      </c>
      <c r="F90" s="105"/>
      <c r="G90" s="106"/>
      <c r="H90" s="15"/>
    </row>
    <row r="91" spans="2:8" x14ac:dyDescent="0.25">
      <c r="B91" s="6"/>
      <c r="C91" s="8"/>
      <c r="D91" s="6"/>
      <c r="E91" s="107" t="s">
        <v>180</v>
      </c>
      <c r="F91" s="102"/>
      <c r="G91" s="103"/>
      <c r="H91" s="14"/>
    </row>
    <row r="92" spans="2:8" x14ac:dyDescent="0.25">
      <c r="B92" s="6"/>
      <c r="C92" s="8"/>
      <c r="D92" s="6"/>
      <c r="E92" s="108" t="s">
        <v>181</v>
      </c>
      <c r="F92" s="105"/>
      <c r="G92" s="106"/>
      <c r="H92" s="15"/>
    </row>
    <row r="93" spans="2:8" x14ac:dyDescent="0.25">
      <c r="B93" s="6"/>
      <c r="C93" s="8"/>
      <c r="D93" s="6"/>
      <c r="E93" s="107" t="s">
        <v>182</v>
      </c>
      <c r="F93" s="102"/>
      <c r="G93" s="103"/>
      <c r="H93" s="14"/>
    </row>
    <row r="94" spans="2:8" ht="42" customHeight="1" x14ac:dyDescent="0.25">
      <c r="B94" s="6"/>
      <c r="C94" s="8"/>
      <c r="D94" s="6"/>
      <c r="E94" s="131" t="s">
        <v>183</v>
      </c>
      <c r="F94" s="136"/>
      <c r="G94" s="132"/>
      <c r="H94" s="15"/>
    </row>
    <row r="95" spans="2:8" ht="27.95" customHeight="1" x14ac:dyDescent="0.25">
      <c r="B95" s="6"/>
      <c r="C95" s="8"/>
      <c r="D95" s="6"/>
      <c r="E95" s="107" t="s">
        <v>184</v>
      </c>
      <c r="F95" s="102"/>
      <c r="G95" s="103"/>
      <c r="H95" s="14"/>
    </row>
    <row r="96" spans="2:8" x14ac:dyDescent="0.25">
      <c r="B96" s="6"/>
      <c r="C96" s="8"/>
      <c r="D96" s="6"/>
      <c r="E96" s="131" t="s">
        <v>185</v>
      </c>
      <c r="F96" s="136"/>
      <c r="G96" s="132"/>
      <c r="H96" s="15"/>
    </row>
    <row r="97" spans="2:8" x14ac:dyDescent="0.25">
      <c r="B97" s="6"/>
      <c r="C97" s="8"/>
      <c r="D97" s="6"/>
      <c r="E97" s="101" t="s">
        <v>186</v>
      </c>
      <c r="F97" s="102"/>
      <c r="G97" s="103"/>
      <c r="H97" s="14"/>
    </row>
    <row r="98" spans="2:8" x14ac:dyDescent="0.25">
      <c r="B98" s="6"/>
      <c r="C98" s="8"/>
      <c r="D98" s="6"/>
      <c r="E98" s="6"/>
      <c r="F98" s="104" t="s">
        <v>187</v>
      </c>
      <c r="G98" s="106"/>
      <c r="H98" s="15"/>
    </row>
    <row r="99" spans="2:8" x14ac:dyDescent="0.25">
      <c r="B99" s="6"/>
      <c r="C99" s="8"/>
      <c r="D99" s="6"/>
      <c r="E99" s="6"/>
      <c r="F99" s="8"/>
      <c r="G99" s="11" t="s">
        <v>188</v>
      </c>
      <c r="H99" s="14"/>
    </row>
    <row r="100" spans="2:8" x14ac:dyDescent="0.25">
      <c r="B100" s="6"/>
      <c r="C100" s="8"/>
      <c r="D100" s="6"/>
      <c r="E100" s="6"/>
      <c r="F100" s="9"/>
      <c r="G100" s="10" t="s">
        <v>189</v>
      </c>
      <c r="H100" s="15"/>
    </row>
    <row r="101" spans="2:8" x14ac:dyDescent="0.25">
      <c r="B101" s="6"/>
      <c r="C101" s="8"/>
      <c r="D101" s="6"/>
      <c r="E101" s="6"/>
      <c r="F101" s="133" t="s">
        <v>190</v>
      </c>
      <c r="G101" s="134"/>
      <c r="H101" s="14"/>
    </row>
    <row r="102" spans="2:8" x14ac:dyDescent="0.25">
      <c r="B102" s="6"/>
      <c r="C102" s="8"/>
      <c r="D102" s="6"/>
      <c r="E102" s="6"/>
      <c r="F102" s="108" t="s">
        <v>191</v>
      </c>
      <c r="G102" s="106"/>
      <c r="H102" s="15"/>
    </row>
    <row r="103" spans="2:8" x14ac:dyDescent="0.25">
      <c r="B103" s="6"/>
      <c r="C103" s="8"/>
      <c r="D103" s="6"/>
      <c r="E103" s="6"/>
      <c r="F103" s="107" t="s">
        <v>192</v>
      </c>
      <c r="G103" s="103"/>
      <c r="H103" s="14"/>
    </row>
    <row r="104" spans="2:8" x14ac:dyDescent="0.25">
      <c r="B104" s="6"/>
      <c r="C104" s="8"/>
      <c r="D104" s="6"/>
      <c r="E104" s="6"/>
      <c r="F104" s="108" t="s">
        <v>193</v>
      </c>
      <c r="G104" s="106"/>
      <c r="H104" s="15"/>
    </row>
    <row r="105" spans="2:8" x14ac:dyDescent="0.25">
      <c r="B105" s="6"/>
      <c r="C105" s="8"/>
      <c r="D105" s="6"/>
      <c r="E105" s="6"/>
      <c r="F105" s="107" t="s">
        <v>194</v>
      </c>
      <c r="G105" s="103"/>
      <c r="H105" s="14"/>
    </row>
    <row r="106" spans="2:8" x14ac:dyDescent="0.25">
      <c r="B106" s="6"/>
      <c r="C106" s="8"/>
      <c r="D106" s="6"/>
      <c r="E106" s="7"/>
      <c r="F106" s="108" t="s">
        <v>195</v>
      </c>
      <c r="G106" s="106"/>
      <c r="H106" s="15"/>
    </row>
    <row r="107" spans="2:8" x14ac:dyDescent="0.25">
      <c r="B107" s="6"/>
      <c r="C107" s="8"/>
      <c r="D107" s="7"/>
      <c r="E107" s="133" t="s">
        <v>196</v>
      </c>
      <c r="F107" s="135"/>
      <c r="G107" s="134"/>
      <c r="H107" s="14"/>
    </row>
    <row r="108" spans="2:8" x14ac:dyDescent="0.25">
      <c r="B108" s="6"/>
      <c r="C108" s="8"/>
      <c r="D108" s="140" t="s">
        <v>443</v>
      </c>
      <c r="E108" s="136"/>
      <c r="F108" s="136"/>
      <c r="G108" s="132"/>
      <c r="H108" s="15"/>
    </row>
    <row r="109" spans="2:8" x14ac:dyDescent="0.25">
      <c r="B109" s="6"/>
      <c r="C109" s="8"/>
      <c r="D109" s="36"/>
      <c r="E109" s="101" t="s">
        <v>444</v>
      </c>
      <c r="F109" s="102"/>
      <c r="G109" s="103"/>
      <c r="H109" s="14"/>
    </row>
    <row r="110" spans="2:8" ht="27.95" customHeight="1" x14ac:dyDescent="0.25">
      <c r="B110" s="6"/>
      <c r="C110" s="8"/>
      <c r="D110" s="36"/>
      <c r="E110" s="6"/>
      <c r="F110" s="108" t="s">
        <v>445</v>
      </c>
      <c r="G110" s="106"/>
      <c r="H110" s="15"/>
    </row>
    <row r="111" spans="2:8" x14ac:dyDescent="0.25">
      <c r="B111" s="6"/>
      <c r="C111" s="8"/>
      <c r="D111" s="36"/>
      <c r="E111" s="6"/>
      <c r="F111" s="107" t="s">
        <v>446</v>
      </c>
      <c r="G111" s="103"/>
      <c r="H111" s="14"/>
    </row>
    <row r="112" spans="2:8" x14ac:dyDescent="0.25">
      <c r="B112" s="6"/>
      <c r="C112" s="8"/>
      <c r="D112" s="36"/>
      <c r="E112" s="6"/>
      <c r="F112" s="108" t="s">
        <v>447</v>
      </c>
      <c r="G112" s="106"/>
      <c r="H112" s="15"/>
    </row>
    <row r="113" spans="2:8" x14ac:dyDescent="0.25">
      <c r="B113" s="6"/>
      <c r="C113" s="8"/>
      <c r="D113" s="36"/>
      <c r="E113" s="6"/>
      <c r="F113" s="107" t="s">
        <v>448</v>
      </c>
      <c r="G113" s="103"/>
      <c r="H113" s="14"/>
    </row>
    <row r="114" spans="2:8" x14ac:dyDescent="0.25">
      <c r="B114" s="6"/>
      <c r="C114" s="8"/>
      <c r="D114" s="36"/>
      <c r="E114" s="6"/>
      <c r="F114" s="108" t="s">
        <v>449</v>
      </c>
      <c r="G114" s="106"/>
      <c r="H114" s="15"/>
    </row>
    <row r="115" spans="2:8" x14ac:dyDescent="0.25">
      <c r="B115" s="6"/>
      <c r="C115" s="8"/>
      <c r="D115" s="36"/>
      <c r="E115" s="6"/>
      <c r="F115" s="107" t="s">
        <v>450</v>
      </c>
      <c r="G115" s="103"/>
      <c r="H115" s="14"/>
    </row>
    <row r="116" spans="2:8" x14ac:dyDescent="0.25">
      <c r="B116" s="6"/>
      <c r="C116" s="8"/>
      <c r="D116" s="36"/>
      <c r="E116" s="7"/>
      <c r="F116" s="108" t="s">
        <v>451</v>
      </c>
      <c r="G116" s="106"/>
      <c r="H116" s="15"/>
    </row>
    <row r="117" spans="2:8" x14ac:dyDescent="0.25">
      <c r="B117" s="7"/>
      <c r="C117" s="9"/>
      <c r="D117" s="25"/>
      <c r="E117" s="133" t="s">
        <v>452</v>
      </c>
      <c r="F117" s="135"/>
      <c r="G117" s="134"/>
      <c r="H117" s="24"/>
    </row>
  </sheetData>
  <mergeCells count="68">
    <mergeCell ref="F115:G115"/>
    <mergeCell ref="F116:G116"/>
    <mergeCell ref="E117:G117"/>
    <mergeCell ref="F110:G110"/>
    <mergeCell ref="F111:G111"/>
    <mergeCell ref="F112:G112"/>
    <mergeCell ref="F113:G113"/>
    <mergeCell ref="F114:G114"/>
    <mergeCell ref="F105:G105"/>
    <mergeCell ref="F106:G106"/>
    <mergeCell ref="E107:G107"/>
    <mergeCell ref="D108:G108"/>
    <mergeCell ref="E109:G109"/>
    <mergeCell ref="F98:G98"/>
    <mergeCell ref="F101:G101"/>
    <mergeCell ref="F102:G102"/>
    <mergeCell ref="F103:G103"/>
    <mergeCell ref="F104:G104"/>
    <mergeCell ref="E93:G93"/>
    <mergeCell ref="E94:G94"/>
    <mergeCell ref="E95:G95"/>
    <mergeCell ref="E96:G96"/>
    <mergeCell ref="E97:G97"/>
    <mergeCell ref="F88:G88"/>
    <mergeCell ref="F89:G89"/>
    <mergeCell ref="E90:G90"/>
    <mergeCell ref="E91:G91"/>
    <mergeCell ref="E92:G92"/>
    <mergeCell ref="B83:G83"/>
    <mergeCell ref="C84:G84"/>
    <mergeCell ref="D85:G85"/>
    <mergeCell ref="E86:G86"/>
    <mergeCell ref="F87:G87"/>
    <mergeCell ref="F75:G75"/>
    <mergeCell ref="F76:G76"/>
    <mergeCell ref="F77:G77"/>
    <mergeCell ref="F78:G78"/>
    <mergeCell ref="E79:G79"/>
    <mergeCell ref="D70:G70"/>
    <mergeCell ref="E71:G71"/>
    <mergeCell ref="F72:G72"/>
    <mergeCell ref="F73:G73"/>
    <mergeCell ref="F74:G74"/>
    <mergeCell ref="F65:G65"/>
    <mergeCell ref="F66:G66"/>
    <mergeCell ref="F67:G67"/>
    <mergeCell ref="F68:G68"/>
    <mergeCell ref="E69:G69"/>
    <mergeCell ref="E58:G58"/>
    <mergeCell ref="E59:G59"/>
    <mergeCell ref="F60:G60"/>
    <mergeCell ref="F63:G63"/>
    <mergeCell ref="F64:G64"/>
    <mergeCell ref="E53:G53"/>
    <mergeCell ref="E54:G54"/>
    <mergeCell ref="E55:G55"/>
    <mergeCell ref="E56:G56"/>
    <mergeCell ref="E57:G57"/>
    <mergeCell ref="E48:G48"/>
    <mergeCell ref="F49:G49"/>
    <mergeCell ref="F50:G50"/>
    <mergeCell ref="F51:G51"/>
    <mergeCell ref="E52:G52"/>
    <mergeCell ref="B11:D11"/>
    <mergeCell ref="C12:D12"/>
    <mergeCell ref="B45:G45"/>
    <mergeCell ref="C46:G46"/>
    <mergeCell ref="D47:G47"/>
  </mergeCells>
  <hyperlinks>
    <hyperlink ref="B2" location="'Indice'!A1" display="Indice"/>
    <hyperlink ref="B36" location="'Indice'!A1" display="Indice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5"/>
  <sheetViews>
    <sheetView showGridLines="0" topLeftCell="A61" workbookViewId="0">
      <selection activeCell="H61" sqref="H61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8" width="15" customWidth="1"/>
  </cols>
  <sheetData>
    <row r="2" spans="2:8" x14ac:dyDescent="0.25">
      <c r="B2" s="2" t="s">
        <v>1</v>
      </c>
    </row>
    <row r="3" spans="2:8" x14ac:dyDescent="0.25">
      <c r="B3" s="1" t="s">
        <v>3</v>
      </c>
      <c r="C3" t="s">
        <v>453</v>
      </c>
    </row>
    <row r="4" spans="2:8" x14ac:dyDescent="0.25">
      <c r="B4" s="1" t="s">
        <v>5</v>
      </c>
      <c r="C4" t="s">
        <v>6</v>
      </c>
    </row>
    <row r="5" spans="2:8" x14ac:dyDescent="0.25">
      <c r="B5" s="1" t="s">
        <v>7</v>
      </c>
      <c r="C5" t="s">
        <v>234</v>
      </c>
    </row>
    <row r="6" spans="2:8" x14ac:dyDescent="0.25">
      <c r="B6" s="1" t="s">
        <v>8</v>
      </c>
      <c r="C6" t="s">
        <v>9</v>
      </c>
    </row>
    <row r="7" spans="2:8" x14ac:dyDescent="0.25">
      <c r="B7" s="1" t="s">
        <v>10</v>
      </c>
      <c r="C7" t="s">
        <v>235</v>
      </c>
    </row>
    <row r="8" spans="2:8" x14ac:dyDescent="0.25">
      <c r="B8" s="1" t="s">
        <v>12</v>
      </c>
      <c r="C8" t="s">
        <v>141</v>
      </c>
    </row>
    <row r="10" spans="2:8" x14ac:dyDescent="0.25">
      <c r="G10" s="4" t="s">
        <v>455</v>
      </c>
      <c r="H10" s="5"/>
    </row>
    <row r="11" spans="2:8" x14ac:dyDescent="0.25">
      <c r="B11" s="101" t="s">
        <v>235</v>
      </c>
      <c r="C11" s="102"/>
      <c r="D11" s="102"/>
      <c r="E11" s="102"/>
      <c r="F11" s="103"/>
      <c r="G11" s="14"/>
      <c r="H11" s="14"/>
    </row>
    <row r="12" spans="2:8" x14ac:dyDescent="0.25">
      <c r="B12" s="6"/>
      <c r="C12" s="131" t="s">
        <v>233</v>
      </c>
      <c r="D12" s="136"/>
      <c r="E12" s="136"/>
      <c r="F12" s="132"/>
      <c r="G12" s="27">
        <v>864</v>
      </c>
      <c r="H12" s="21"/>
    </row>
    <row r="13" spans="2:8" x14ac:dyDescent="0.25">
      <c r="B13" s="6"/>
      <c r="C13" s="101" t="s">
        <v>236</v>
      </c>
      <c r="D13" s="102"/>
      <c r="E13" s="102"/>
      <c r="F13" s="103"/>
      <c r="G13" s="14"/>
      <c r="H13" s="14"/>
    </row>
    <row r="14" spans="2:8" ht="27.95" customHeight="1" x14ac:dyDescent="0.25">
      <c r="B14" s="6"/>
      <c r="C14" s="6"/>
      <c r="D14" s="104" t="s">
        <v>237</v>
      </c>
      <c r="E14" s="105"/>
      <c r="F14" s="106"/>
      <c r="G14" s="15"/>
      <c r="H14" s="15"/>
    </row>
    <row r="15" spans="2:8" ht="27.95" customHeight="1" x14ac:dyDescent="0.25">
      <c r="B15" s="6"/>
      <c r="C15" s="6"/>
      <c r="D15" s="8"/>
      <c r="E15" s="107" t="s">
        <v>238</v>
      </c>
      <c r="F15" s="103"/>
      <c r="G15" s="27">
        <v>0</v>
      </c>
      <c r="H15" s="19"/>
    </row>
    <row r="16" spans="2:8" ht="27.95" customHeight="1" x14ac:dyDescent="0.25">
      <c r="B16" s="6"/>
      <c r="C16" s="6"/>
      <c r="D16" s="8"/>
      <c r="E16" s="108" t="s">
        <v>239</v>
      </c>
      <c r="F16" s="106"/>
      <c r="G16" s="21"/>
      <c r="H16" s="21"/>
    </row>
    <row r="17" spans="2:8" ht="27.95" customHeight="1" x14ac:dyDescent="0.25">
      <c r="B17" s="6"/>
      <c r="C17" s="6"/>
      <c r="D17" s="8"/>
      <c r="E17" s="107" t="s">
        <v>240</v>
      </c>
      <c r="F17" s="103"/>
      <c r="G17" s="19"/>
      <c r="H17" s="19"/>
    </row>
    <row r="18" spans="2:8" ht="42" customHeight="1" x14ac:dyDescent="0.25">
      <c r="B18" s="6"/>
      <c r="C18" s="6"/>
      <c r="D18" s="8"/>
      <c r="E18" s="108" t="s">
        <v>241</v>
      </c>
      <c r="F18" s="106"/>
      <c r="G18" s="21"/>
      <c r="H18" s="21"/>
    </row>
    <row r="19" spans="2:8" ht="42" customHeight="1" x14ac:dyDescent="0.25">
      <c r="B19" s="6"/>
      <c r="C19" s="6"/>
      <c r="D19" s="9"/>
      <c r="E19" s="107" t="s">
        <v>242</v>
      </c>
      <c r="F19" s="103"/>
      <c r="G19" s="19"/>
      <c r="H19" s="19"/>
    </row>
    <row r="20" spans="2:8" ht="42" customHeight="1" x14ac:dyDescent="0.25">
      <c r="B20" s="6"/>
      <c r="C20" s="6"/>
      <c r="D20" s="108" t="s">
        <v>243</v>
      </c>
      <c r="E20" s="105"/>
      <c r="F20" s="106"/>
      <c r="G20" s="21"/>
      <c r="H20" s="21"/>
    </row>
    <row r="21" spans="2:8" ht="27.95" customHeight="1" x14ac:dyDescent="0.25">
      <c r="B21" s="6"/>
      <c r="C21" s="6"/>
      <c r="D21" s="133" t="s">
        <v>244</v>
      </c>
      <c r="E21" s="135"/>
      <c r="F21" s="134"/>
      <c r="G21" s="19">
        <v>0</v>
      </c>
      <c r="H21" s="19"/>
    </row>
    <row r="22" spans="2:8" ht="27.95" customHeight="1" x14ac:dyDescent="0.25">
      <c r="B22" s="6"/>
      <c r="C22" s="6"/>
      <c r="D22" s="104" t="s">
        <v>245</v>
      </c>
      <c r="E22" s="105"/>
      <c r="F22" s="106"/>
      <c r="G22" s="15"/>
      <c r="H22" s="15"/>
    </row>
    <row r="23" spans="2:8" x14ac:dyDescent="0.25">
      <c r="B23" s="6"/>
      <c r="C23" s="6"/>
      <c r="D23" s="8"/>
      <c r="E23" s="101" t="s">
        <v>246</v>
      </c>
      <c r="F23" s="103"/>
      <c r="G23" s="14"/>
      <c r="H23" s="14"/>
    </row>
    <row r="24" spans="2:8" ht="25.5" x14ac:dyDescent="0.25">
      <c r="B24" s="6"/>
      <c r="C24" s="6"/>
      <c r="D24" s="8"/>
      <c r="E24" s="6"/>
      <c r="F24" s="10" t="s">
        <v>247</v>
      </c>
      <c r="G24" s="21"/>
      <c r="H24" s="21"/>
    </row>
    <row r="25" spans="2:8" ht="25.5" x14ac:dyDescent="0.25">
      <c r="B25" s="6"/>
      <c r="C25" s="6"/>
      <c r="D25" s="8"/>
      <c r="E25" s="6"/>
      <c r="F25" s="11" t="s">
        <v>248</v>
      </c>
      <c r="G25" s="19"/>
      <c r="H25" s="19"/>
    </row>
    <row r="26" spans="2:8" ht="25.5" x14ac:dyDescent="0.25">
      <c r="B26" s="6"/>
      <c r="C26" s="6"/>
      <c r="D26" s="8"/>
      <c r="E26" s="7"/>
      <c r="F26" s="26" t="s">
        <v>249</v>
      </c>
      <c r="G26" s="21">
        <v>0</v>
      </c>
      <c r="H26" s="21"/>
    </row>
    <row r="27" spans="2:8" x14ac:dyDescent="0.25">
      <c r="B27" s="6"/>
      <c r="C27" s="6"/>
      <c r="D27" s="8"/>
      <c r="E27" s="101" t="s">
        <v>250</v>
      </c>
      <c r="F27" s="103"/>
      <c r="G27" s="14"/>
      <c r="H27" s="14"/>
    </row>
    <row r="28" spans="2:8" ht="25.5" x14ac:dyDescent="0.25">
      <c r="B28" s="6"/>
      <c r="C28" s="6"/>
      <c r="D28" s="8"/>
      <c r="E28" s="6"/>
      <c r="F28" s="10" t="s">
        <v>251</v>
      </c>
      <c r="G28" s="21"/>
      <c r="H28" s="21"/>
    </row>
    <row r="29" spans="2:8" ht="25.5" x14ac:dyDescent="0.25">
      <c r="B29" s="6"/>
      <c r="C29" s="6"/>
      <c r="D29" s="8"/>
      <c r="E29" s="6"/>
      <c r="F29" s="11" t="s">
        <v>252</v>
      </c>
      <c r="G29" s="19"/>
      <c r="H29" s="19"/>
    </row>
    <row r="30" spans="2:8" ht="25.5" x14ac:dyDescent="0.25">
      <c r="B30" s="6"/>
      <c r="C30" s="6"/>
      <c r="D30" s="8"/>
      <c r="E30" s="7"/>
      <c r="F30" s="10" t="s">
        <v>253</v>
      </c>
      <c r="G30" s="21"/>
      <c r="H30" s="21"/>
    </row>
    <row r="31" spans="2:8" x14ac:dyDescent="0.25">
      <c r="B31" s="6"/>
      <c r="C31" s="6"/>
      <c r="D31" s="8"/>
      <c r="E31" s="101" t="s">
        <v>254</v>
      </c>
      <c r="F31" s="103"/>
      <c r="G31" s="14"/>
      <c r="H31" s="14"/>
    </row>
    <row r="32" spans="2:8" ht="25.5" x14ac:dyDescent="0.25">
      <c r="B32" s="6"/>
      <c r="C32" s="6"/>
      <c r="D32" s="8"/>
      <c r="E32" s="6"/>
      <c r="F32" s="10" t="s">
        <v>255</v>
      </c>
      <c r="G32" s="21"/>
      <c r="H32" s="21"/>
    </row>
    <row r="33" spans="2:8" ht="25.5" x14ac:dyDescent="0.25">
      <c r="B33" s="6"/>
      <c r="C33" s="6"/>
      <c r="D33" s="8"/>
      <c r="E33" s="6"/>
      <c r="F33" s="11" t="s">
        <v>256</v>
      </c>
      <c r="G33" s="19"/>
      <c r="H33" s="19"/>
    </row>
    <row r="34" spans="2:8" ht="51" x14ac:dyDescent="0.25">
      <c r="B34" s="6"/>
      <c r="C34" s="6"/>
      <c r="D34" s="8"/>
      <c r="E34" s="6"/>
      <c r="F34" s="10" t="s">
        <v>257</v>
      </c>
      <c r="G34" s="21"/>
      <c r="H34" s="21"/>
    </row>
    <row r="35" spans="2:8" ht="25.5" x14ac:dyDescent="0.25">
      <c r="B35" s="6"/>
      <c r="C35" s="6"/>
      <c r="D35" s="8"/>
      <c r="E35" s="7"/>
      <c r="F35" s="30" t="s">
        <v>258</v>
      </c>
      <c r="G35" s="19">
        <v>0</v>
      </c>
      <c r="H35" s="19"/>
    </row>
    <row r="36" spans="2:8" ht="25.5" customHeight="1" x14ac:dyDescent="0.25">
      <c r="B36" s="6"/>
      <c r="C36" s="6"/>
      <c r="D36" s="8"/>
      <c r="E36" s="104" t="s">
        <v>259</v>
      </c>
      <c r="F36" s="106"/>
      <c r="G36" s="15"/>
      <c r="H36" s="15"/>
    </row>
    <row r="37" spans="2:8" ht="25.5" x14ac:dyDescent="0.25">
      <c r="B37" s="6"/>
      <c r="C37" s="6"/>
      <c r="D37" s="8"/>
      <c r="E37" s="8"/>
      <c r="F37" s="11" t="s">
        <v>260</v>
      </c>
      <c r="G37" s="19"/>
      <c r="H37" s="19"/>
    </row>
    <row r="38" spans="2:8" ht="25.5" x14ac:dyDescent="0.25">
      <c r="B38" s="6"/>
      <c r="C38" s="6"/>
      <c r="D38" s="8"/>
      <c r="E38" s="8"/>
      <c r="F38" s="10" t="s">
        <v>261</v>
      </c>
      <c r="G38" s="21"/>
      <c r="H38" s="21"/>
    </row>
    <row r="39" spans="2:8" ht="38.25" x14ac:dyDescent="0.25">
      <c r="B39" s="6"/>
      <c r="C39" s="6"/>
      <c r="D39" s="8"/>
      <c r="E39" s="9"/>
      <c r="F39" s="30" t="s">
        <v>262</v>
      </c>
      <c r="G39" s="19">
        <v>0</v>
      </c>
      <c r="H39" s="19"/>
    </row>
    <row r="40" spans="2:8" x14ac:dyDescent="0.25">
      <c r="B40" s="6"/>
      <c r="C40" s="6"/>
      <c r="D40" s="8"/>
      <c r="E40" s="104" t="s">
        <v>263</v>
      </c>
      <c r="F40" s="106"/>
      <c r="G40" s="15"/>
      <c r="H40" s="15"/>
    </row>
    <row r="41" spans="2:8" ht="25.5" x14ac:dyDescent="0.25">
      <c r="B41" s="6"/>
      <c r="C41" s="6"/>
      <c r="D41" s="8"/>
      <c r="E41" s="8"/>
      <c r="F41" s="11" t="s">
        <v>264</v>
      </c>
      <c r="G41" s="19"/>
      <c r="H41" s="19"/>
    </row>
    <row r="42" spans="2:8" ht="25.5" x14ac:dyDescent="0.25">
      <c r="B42" s="6"/>
      <c r="C42" s="6"/>
      <c r="D42" s="8"/>
      <c r="E42" s="8"/>
      <c r="F42" s="10" t="s">
        <v>265</v>
      </c>
      <c r="G42" s="21"/>
      <c r="H42" s="21"/>
    </row>
    <row r="43" spans="2:8" ht="38.25" x14ac:dyDescent="0.25">
      <c r="B43" s="6"/>
      <c r="C43" s="6"/>
      <c r="D43" s="8"/>
      <c r="E43" s="9"/>
      <c r="F43" s="30" t="s">
        <v>266</v>
      </c>
      <c r="G43" s="19"/>
      <c r="H43" s="19"/>
    </row>
    <row r="44" spans="2:8" ht="27.95" customHeight="1" x14ac:dyDescent="0.25">
      <c r="B44" s="6"/>
      <c r="C44" s="6"/>
      <c r="D44" s="8"/>
      <c r="E44" s="104" t="s">
        <v>267</v>
      </c>
      <c r="F44" s="106"/>
      <c r="G44" s="15"/>
      <c r="H44" s="15"/>
    </row>
    <row r="45" spans="2:8" ht="25.5" x14ac:dyDescent="0.25">
      <c r="B45" s="6"/>
      <c r="C45" s="6"/>
      <c r="D45" s="8"/>
      <c r="E45" s="8"/>
      <c r="F45" s="11" t="s">
        <v>268</v>
      </c>
      <c r="G45" s="19"/>
      <c r="H45" s="19"/>
    </row>
    <row r="46" spans="2:8" ht="38.25" x14ac:dyDescent="0.25">
      <c r="B46" s="6"/>
      <c r="C46" s="6"/>
      <c r="D46" s="8"/>
      <c r="E46" s="8"/>
      <c r="F46" s="10" t="s">
        <v>269</v>
      </c>
      <c r="G46" s="21"/>
      <c r="H46" s="21"/>
    </row>
    <row r="47" spans="2:8" ht="38.25" x14ac:dyDescent="0.25">
      <c r="B47" s="6"/>
      <c r="C47" s="6"/>
      <c r="D47" s="8"/>
      <c r="E47" s="9"/>
      <c r="F47" s="30" t="s">
        <v>270</v>
      </c>
      <c r="G47" s="19">
        <v>0</v>
      </c>
      <c r="H47" s="19"/>
    </row>
    <row r="48" spans="2:8" ht="27.95" customHeight="1" x14ac:dyDescent="0.25">
      <c r="B48" s="6"/>
      <c r="C48" s="6"/>
      <c r="D48" s="8"/>
      <c r="E48" s="104" t="s">
        <v>271</v>
      </c>
      <c r="F48" s="106"/>
      <c r="G48" s="15"/>
      <c r="H48" s="15"/>
    </row>
    <row r="49" spans="2:8" ht="38.25" x14ac:dyDescent="0.25">
      <c r="B49" s="6"/>
      <c r="C49" s="6"/>
      <c r="D49" s="8"/>
      <c r="E49" s="8"/>
      <c r="F49" s="11" t="s">
        <v>272</v>
      </c>
      <c r="G49" s="19"/>
      <c r="H49" s="19"/>
    </row>
    <row r="50" spans="2:8" ht="38.25" x14ac:dyDescent="0.25">
      <c r="B50" s="6"/>
      <c r="C50" s="6"/>
      <c r="D50" s="8"/>
      <c r="E50" s="8"/>
      <c r="F50" s="10" t="s">
        <v>273</v>
      </c>
      <c r="G50" s="21"/>
      <c r="H50" s="21"/>
    </row>
    <row r="51" spans="2:8" ht="38.25" x14ac:dyDescent="0.25">
      <c r="B51" s="6"/>
      <c r="C51" s="6"/>
      <c r="D51" s="8"/>
      <c r="E51" s="9"/>
      <c r="F51" s="30" t="s">
        <v>274</v>
      </c>
      <c r="G51" s="19"/>
      <c r="H51" s="19"/>
    </row>
    <row r="52" spans="2:8" ht="42" customHeight="1" x14ac:dyDescent="0.25">
      <c r="B52" s="6"/>
      <c r="C52" s="6"/>
      <c r="D52" s="8"/>
      <c r="E52" s="108" t="s">
        <v>275</v>
      </c>
      <c r="F52" s="106"/>
      <c r="G52" s="21"/>
      <c r="H52" s="21"/>
    </row>
    <row r="53" spans="2:8" ht="27.95" customHeight="1" x14ac:dyDescent="0.25">
      <c r="B53" s="6"/>
      <c r="C53" s="6"/>
      <c r="D53" s="8"/>
      <c r="E53" s="133" t="s">
        <v>276</v>
      </c>
      <c r="F53" s="134"/>
      <c r="G53" s="19">
        <v>0</v>
      </c>
      <c r="H53" s="19"/>
    </row>
    <row r="54" spans="2:8" x14ac:dyDescent="0.25">
      <c r="B54" s="6"/>
      <c r="C54" s="6"/>
      <c r="D54" s="9"/>
      <c r="E54" s="131" t="s">
        <v>277</v>
      </c>
      <c r="F54" s="132"/>
      <c r="G54" s="21">
        <f>+G12+G53</f>
        <v>864</v>
      </c>
      <c r="H54" s="21"/>
    </row>
    <row r="55" spans="2:8" x14ac:dyDescent="0.25">
      <c r="B55" s="7"/>
      <c r="C55" s="7"/>
      <c r="D55" s="133" t="s">
        <v>278</v>
      </c>
      <c r="E55" s="135"/>
      <c r="F55" s="134"/>
      <c r="G55" s="24"/>
      <c r="H55" s="24"/>
    </row>
  </sheetData>
  <mergeCells count="23">
    <mergeCell ref="E53:F53"/>
    <mergeCell ref="E54:F54"/>
    <mergeCell ref="D55:F55"/>
    <mergeCell ref="E36:F36"/>
    <mergeCell ref="E40:F40"/>
    <mergeCell ref="E44:F44"/>
    <mergeCell ref="E48:F48"/>
    <mergeCell ref="E52:F52"/>
    <mergeCell ref="D21:F21"/>
    <mergeCell ref="D22:F22"/>
    <mergeCell ref="E23:F23"/>
    <mergeCell ref="E27:F27"/>
    <mergeCell ref="E31:F31"/>
    <mergeCell ref="E16:F16"/>
    <mergeCell ref="E17:F17"/>
    <mergeCell ref="E18:F18"/>
    <mergeCell ref="E19:F19"/>
    <mergeCell ref="D20:F20"/>
    <mergeCell ref="B11:F11"/>
    <mergeCell ref="C12:F12"/>
    <mergeCell ref="C13:F13"/>
    <mergeCell ref="D14:F14"/>
    <mergeCell ref="E15:F15"/>
  </mergeCells>
  <hyperlinks>
    <hyperlink ref="B2" location="'Indice'!A1" display="Indice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5"/>
  <sheetViews>
    <sheetView showGridLines="0" topLeftCell="A67" workbookViewId="0">
      <selection activeCell="F73" sqref="F73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453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279</v>
      </c>
    </row>
    <row r="6" spans="2:7" x14ac:dyDescent="0.25">
      <c r="B6" s="1" t="s">
        <v>8</v>
      </c>
      <c r="C6" t="s">
        <v>9</v>
      </c>
    </row>
    <row r="7" spans="2:7" x14ac:dyDescent="0.25">
      <c r="B7" s="1" t="s">
        <v>10</v>
      </c>
      <c r="C7" t="s">
        <v>280</v>
      </c>
    </row>
    <row r="8" spans="2:7" x14ac:dyDescent="0.25">
      <c r="B8" s="1" t="s">
        <v>12</v>
      </c>
      <c r="C8" t="s">
        <v>141</v>
      </c>
    </row>
    <row r="10" spans="2:7" x14ac:dyDescent="0.25">
      <c r="F10" s="4" t="s">
        <v>455</v>
      </c>
      <c r="G10" s="5"/>
    </row>
    <row r="11" spans="2:7" x14ac:dyDescent="0.25">
      <c r="B11" s="101" t="s">
        <v>280</v>
      </c>
      <c r="C11" s="102"/>
      <c r="D11" s="102"/>
      <c r="E11" s="103"/>
      <c r="F11" s="14"/>
      <c r="G11" s="14"/>
    </row>
    <row r="12" spans="2:7" x14ac:dyDescent="0.25">
      <c r="B12" s="6"/>
      <c r="C12" s="104" t="s">
        <v>281</v>
      </c>
      <c r="D12" s="105"/>
      <c r="E12" s="106"/>
      <c r="F12" s="15"/>
      <c r="G12" s="15"/>
    </row>
    <row r="13" spans="2:7" x14ac:dyDescent="0.25">
      <c r="B13" s="6"/>
      <c r="C13" s="8"/>
      <c r="D13" s="107" t="s">
        <v>282</v>
      </c>
      <c r="E13" s="103"/>
      <c r="F13" s="45">
        <v>864</v>
      </c>
      <c r="G13" s="19"/>
    </row>
    <row r="14" spans="2:7" x14ac:dyDescent="0.25">
      <c r="B14" s="6"/>
      <c r="C14" s="8"/>
      <c r="D14" s="104" t="s">
        <v>283</v>
      </c>
      <c r="E14" s="106"/>
      <c r="F14" s="47"/>
      <c r="G14" s="15"/>
    </row>
    <row r="15" spans="2:7" x14ac:dyDescent="0.25">
      <c r="B15" s="6"/>
      <c r="C15" s="8"/>
      <c r="D15" s="8"/>
      <c r="E15" s="11" t="s">
        <v>284</v>
      </c>
      <c r="F15" s="44"/>
      <c r="G15" s="19"/>
    </row>
    <row r="16" spans="2:7" x14ac:dyDescent="0.25">
      <c r="B16" s="6"/>
      <c r="C16" s="8"/>
      <c r="D16" s="8"/>
      <c r="E16" s="10" t="s">
        <v>285</v>
      </c>
      <c r="F16" s="46">
        <v>7816</v>
      </c>
      <c r="G16" s="21"/>
    </row>
    <row r="17" spans="2:7" ht="38.25" x14ac:dyDescent="0.25">
      <c r="B17" s="6"/>
      <c r="C17" s="8"/>
      <c r="D17" s="8"/>
      <c r="E17" s="11" t="s">
        <v>286</v>
      </c>
      <c r="F17" s="44"/>
      <c r="G17" s="19"/>
    </row>
    <row r="18" spans="2:7" x14ac:dyDescent="0.25">
      <c r="B18" s="6"/>
      <c r="C18" s="8"/>
      <c r="D18" s="8"/>
      <c r="E18" s="10" t="s">
        <v>287</v>
      </c>
      <c r="F18" s="43"/>
      <c r="G18" s="21"/>
    </row>
    <row r="19" spans="2:7" x14ac:dyDescent="0.25">
      <c r="B19" s="6"/>
      <c r="C19" s="8"/>
      <c r="D19" s="8"/>
      <c r="E19" s="11" t="s">
        <v>288</v>
      </c>
      <c r="F19" s="44"/>
      <c r="G19" s="19"/>
    </row>
    <row r="20" spans="2:7" ht="25.5" x14ac:dyDescent="0.25">
      <c r="B20" s="6"/>
      <c r="C20" s="8"/>
      <c r="D20" s="8"/>
      <c r="E20" s="10" t="s">
        <v>289</v>
      </c>
      <c r="F20" s="43"/>
      <c r="G20" s="21"/>
    </row>
    <row r="21" spans="2:7" x14ac:dyDescent="0.25">
      <c r="B21" s="6"/>
      <c r="C21" s="8"/>
      <c r="D21" s="8"/>
      <c r="E21" s="11" t="s">
        <v>290</v>
      </c>
      <c r="F21" s="44"/>
      <c r="G21" s="19"/>
    </row>
    <row r="22" spans="2:7" x14ac:dyDescent="0.25">
      <c r="B22" s="6"/>
      <c r="C22" s="8"/>
      <c r="D22" s="8"/>
      <c r="E22" s="10" t="s">
        <v>291</v>
      </c>
      <c r="F22" s="43"/>
      <c r="G22" s="21"/>
    </row>
    <row r="23" spans="2:7" ht="25.5" x14ac:dyDescent="0.25">
      <c r="B23" s="6"/>
      <c r="C23" s="8"/>
      <c r="D23" s="8"/>
      <c r="E23" s="11" t="s">
        <v>292</v>
      </c>
      <c r="F23" s="44"/>
      <c r="G23" s="19"/>
    </row>
    <row r="24" spans="2:7" x14ac:dyDescent="0.25">
      <c r="B24" s="6"/>
      <c r="C24" s="8"/>
      <c r="D24" s="8"/>
      <c r="E24" s="10" t="s">
        <v>293</v>
      </c>
      <c r="F24" s="46">
        <v>-7762</v>
      </c>
      <c r="G24" s="21"/>
    </row>
    <row r="25" spans="2:7" x14ac:dyDescent="0.25">
      <c r="B25" s="6"/>
      <c r="C25" s="8"/>
      <c r="D25" s="9"/>
      <c r="E25" s="11" t="s">
        <v>294</v>
      </c>
      <c r="F25" s="61">
        <f>SUM(F16:F24)</f>
        <v>54</v>
      </c>
      <c r="G25" s="19"/>
    </row>
    <row r="26" spans="2:7" ht="27.95" customHeight="1" x14ac:dyDescent="0.25">
      <c r="B26" s="6"/>
      <c r="C26" s="8"/>
      <c r="D26" s="104" t="s">
        <v>295</v>
      </c>
      <c r="E26" s="106"/>
      <c r="F26" s="39"/>
      <c r="G26" s="15"/>
    </row>
    <row r="27" spans="2:7" ht="25.5" x14ac:dyDescent="0.25">
      <c r="B27" s="6"/>
      <c r="C27" s="8"/>
      <c r="D27" s="8"/>
      <c r="E27" s="11" t="s">
        <v>296</v>
      </c>
      <c r="F27" s="45">
        <v>1201</v>
      </c>
      <c r="G27" s="19"/>
    </row>
    <row r="28" spans="2:7" ht="25.5" x14ac:dyDescent="0.25">
      <c r="B28" s="6"/>
      <c r="C28" s="8"/>
      <c r="D28" s="8"/>
      <c r="E28" s="10" t="s">
        <v>297</v>
      </c>
      <c r="F28" s="46">
        <v>31811</v>
      </c>
      <c r="G28" s="21"/>
    </row>
    <row r="29" spans="2:7" ht="25.5" x14ac:dyDescent="0.25">
      <c r="B29" s="6"/>
      <c r="C29" s="8"/>
      <c r="D29" s="8"/>
      <c r="E29" s="11" t="s">
        <v>298</v>
      </c>
      <c r="F29" s="38"/>
      <c r="G29" s="19"/>
    </row>
    <row r="30" spans="2:7" ht="25.5" x14ac:dyDescent="0.25">
      <c r="B30" s="6"/>
      <c r="C30" s="8"/>
      <c r="D30" s="8"/>
      <c r="E30" s="10" t="s">
        <v>299</v>
      </c>
      <c r="F30" s="37"/>
      <c r="G30" s="21"/>
    </row>
    <row r="31" spans="2:7" ht="25.5" x14ac:dyDescent="0.25">
      <c r="B31" s="6"/>
      <c r="C31" s="8"/>
      <c r="D31" s="8"/>
      <c r="E31" s="11" t="s">
        <v>300</v>
      </c>
      <c r="F31" s="45">
        <v>0</v>
      </c>
      <c r="G31" s="19"/>
    </row>
    <row r="32" spans="2:7" x14ac:dyDescent="0.25">
      <c r="B32" s="6"/>
      <c r="C32" s="8"/>
      <c r="D32" s="8"/>
      <c r="E32" s="10" t="s">
        <v>301</v>
      </c>
      <c r="F32" s="43">
        <v>-175</v>
      </c>
      <c r="G32" s="21"/>
    </row>
    <row r="33" spans="2:7" ht="25.5" x14ac:dyDescent="0.25">
      <c r="B33" s="6"/>
      <c r="C33" s="8"/>
      <c r="D33" s="9"/>
      <c r="E33" s="11" t="s">
        <v>302</v>
      </c>
      <c r="F33" s="61">
        <f>SUM(F27:F32)</f>
        <v>32837</v>
      </c>
      <c r="G33" s="19"/>
    </row>
    <row r="34" spans="2:7" ht="27.95" customHeight="1" x14ac:dyDescent="0.25">
      <c r="B34" s="6"/>
      <c r="C34" s="8"/>
      <c r="D34" s="104" t="s">
        <v>303</v>
      </c>
      <c r="E34" s="106"/>
      <c r="F34" s="39"/>
      <c r="G34" s="15"/>
    </row>
    <row r="35" spans="2:7" ht="25.5" x14ac:dyDescent="0.25">
      <c r="B35" s="6"/>
      <c r="C35" s="8"/>
      <c r="D35" s="8"/>
      <c r="E35" s="11" t="s">
        <v>304</v>
      </c>
      <c r="F35" s="38"/>
      <c r="G35" s="19"/>
    </row>
    <row r="36" spans="2:7" ht="25.5" x14ac:dyDescent="0.25">
      <c r="B36" s="6"/>
      <c r="C36" s="8"/>
      <c r="D36" s="8"/>
      <c r="E36" s="10" t="s">
        <v>305</v>
      </c>
      <c r="F36" s="37"/>
      <c r="G36" s="21"/>
    </row>
    <row r="37" spans="2:7" ht="25.5" x14ac:dyDescent="0.25">
      <c r="B37" s="6"/>
      <c r="C37" s="8"/>
      <c r="D37" s="8"/>
      <c r="E37" s="11" t="s">
        <v>306</v>
      </c>
      <c r="F37" s="38"/>
      <c r="G37" s="19"/>
    </row>
    <row r="38" spans="2:7" ht="25.5" x14ac:dyDescent="0.25">
      <c r="B38" s="6"/>
      <c r="C38" s="8"/>
      <c r="D38" s="8"/>
      <c r="E38" s="10" t="s">
        <v>307</v>
      </c>
      <c r="F38" s="37"/>
      <c r="G38" s="21"/>
    </row>
    <row r="39" spans="2:7" ht="25.5" x14ac:dyDescent="0.25">
      <c r="B39" s="6"/>
      <c r="C39" s="8"/>
      <c r="D39" s="8"/>
      <c r="E39" s="11" t="s">
        <v>308</v>
      </c>
      <c r="F39" s="38"/>
      <c r="G39" s="19"/>
    </row>
    <row r="40" spans="2:7" ht="25.5" x14ac:dyDescent="0.25">
      <c r="B40" s="6"/>
      <c r="C40" s="8"/>
      <c r="D40" s="8"/>
      <c r="E40" s="10" t="s">
        <v>309</v>
      </c>
      <c r="F40" s="37"/>
      <c r="G40" s="21"/>
    </row>
    <row r="41" spans="2:7" ht="25.5" x14ac:dyDescent="0.25">
      <c r="B41" s="6"/>
      <c r="C41" s="8"/>
      <c r="D41" s="8"/>
      <c r="E41" s="11" t="s">
        <v>310</v>
      </c>
      <c r="F41" s="44">
        <v>1</v>
      </c>
      <c r="G41" s="19"/>
    </row>
    <row r="42" spans="2:7" x14ac:dyDescent="0.25">
      <c r="B42" s="6"/>
      <c r="C42" s="8"/>
      <c r="D42" s="8"/>
      <c r="E42" s="10" t="s">
        <v>311</v>
      </c>
      <c r="F42" s="46">
        <v>-633</v>
      </c>
      <c r="G42" s="21"/>
    </row>
    <row r="43" spans="2:7" x14ac:dyDescent="0.25">
      <c r="B43" s="6"/>
      <c r="C43" s="8"/>
      <c r="D43" s="8"/>
      <c r="E43" s="11" t="s">
        <v>312</v>
      </c>
      <c r="F43" s="38"/>
      <c r="G43" s="19"/>
    </row>
    <row r="44" spans="2:7" x14ac:dyDescent="0.25">
      <c r="B44" s="6"/>
      <c r="C44" s="8"/>
      <c r="D44" s="8"/>
      <c r="E44" s="10" t="s">
        <v>313</v>
      </c>
      <c r="F44" s="37"/>
      <c r="G44" s="21"/>
    </row>
    <row r="45" spans="2:7" x14ac:dyDescent="0.25">
      <c r="B45" s="6"/>
      <c r="C45" s="8"/>
      <c r="D45" s="8"/>
      <c r="E45" s="11" t="s">
        <v>314</v>
      </c>
      <c r="F45" s="38"/>
      <c r="G45" s="19"/>
    </row>
    <row r="46" spans="2:7" x14ac:dyDescent="0.25">
      <c r="B46" s="6"/>
      <c r="C46" s="8"/>
      <c r="D46" s="8"/>
      <c r="E46" s="10" t="s">
        <v>315</v>
      </c>
      <c r="F46" s="37"/>
      <c r="G46" s="21"/>
    </row>
    <row r="47" spans="2:7" x14ac:dyDescent="0.25">
      <c r="B47" s="6"/>
      <c r="C47" s="8"/>
      <c r="D47" s="8"/>
      <c r="E47" s="11" t="s">
        <v>316</v>
      </c>
      <c r="F47" s="38"/>
      <c r="G47" s="19"/>
    </row>
    <row r="48" spans="2:7" ht="25.5" x14ac:dyDescent="0.25">
      <c r="B48" s="6"/>
      <c r="C48" s="8"/>
      <c r="D48" s="8"/>
      <c r="E48" s="10" t="s">
        <v>317</v>
      </c>
      <c r="F48" s="37"/>
      <c r="G48" s="21"/>
    </row>
    <row r="49" spans="2:7" ht="25.5" x14ac:dyDescent="0.25">
      <c r="B49" s="6"/>
      <c r="C49" s="8"/>
      <c r="D49" s="8"/>
      <c r="E49" s="11" t="s">
        <v>318</v>
      </c>
      <c r="F49" s="38"/>
      <c r="G49" s="19"/>
    </row>
    <row r="50" spans="2:7" x14ac:dyDescent="0.25">
      <c r="B50" s="6"/>
      <c r="C50" s="8"/>
      <c r="D50" s="8"/>
      <c r="E50" s="10" t="s">
        <v>319</v>
      </c>
      <c r="F50" s="37"/>
      <c r="G50" s="21"/>
    </row>
    <row r="51" spans="2:7" x14ac:dyDescent="0.25">
      <c r="B51" s="6"/>
      <c r="C51" s="8"/>
      <c r="D51" s="8"/>
      <c r="E51" s="11" t="s">
        <v>320</v>
      </c>
      <c r="F51" s="38"/>
      <c r="G51" s="19"/>
    </row>
    <row r="52" spans="2:7" x14ac:dyDescent="0.25">
      <c r="B52" s="6"/>
      <c r="C52" s="8"/>
      <c r="D52" s="8"/>
      <c r="E52" s="10" t="s">
        <v>301</v>
      </c>
      <c r="F52" s="46">
        <v>0</v>
      </c>
      <c r="G52" s="21"/>
    </row>
    <row r="53" spans="2:7" ht="25.5" x14ac:dyDescent="0.25">
      <c r="B53" s="6"/>
      <c r="C53" s="8"/>
      <c r="D53" s="9"/>
      <c r="E53" s="11" t="s">
        <v>321</v>
      </c>
      <c r="F53" s="61">
        <f>SUM(F35:F52)</f>
        <v>-632</v>
      </c>
      <c r="G53" s="19"/>
    </row>
    <row r="54" spans="2:7" ht="27.95" customHeight="1" x14ac:dyDescent="0.25">
      <c r="B54" s="6"/>
      <c r="C54" s="8"/>
      <c r="D54" s="104" t="s">
        <v>322</v>
      </c>
      <c r="E54" s="106"/>
      <c r="F54" s="39"/>
      <c r="G54" s="15"/>
    </row>
    <row r="55" spans="2:7" ht="38.25" x14ac:dyDescent="0.25">
      <c r="B55" s="6"/>
      <c r="C55" s="8"/>
      <c r="D55" s="8"/>
      <c r="E55" s="11" t="s">
        <v>323</v>
      </c>
      <c r="F55" s="38"/>
      <c r="G55" s="19"/>
    </row>
    <row r="56" spans="2:7" ht="25.5" x14ac:dyDescent="0.25">
      <c r="B56" s="6"/>
      <c r="C56" s="8"/>
      <c r="D56" s="8"/>
      <c r="E56" s="10" t="s">
        <v>324</v>
      </c>
      <c r="F56" s="37"/>
      <c r="G56" s="21"/>
    </row>
    <row r="57" spans="2:7" ht="25.5" x14ac:dyDescent="0.25">
      <c r="B57" s="6"/>
      <c r="C57" s="8"/>
      <c r="D57" s="8"/>
      <c r="E57" s="11" t="s">
        <v>325</v>
      </c>
      <c r="F57" s="38"/>
      <c r="G57" s="19"/>
    </row>
    <row r="58" spans="2:7" ht="25.5" x14ac:dyDescent="0.25">
      <c r="B58" s="6"/>
      <c r="C58" s="8"/>
      <c r="D58" s="8"/>
      <c r="E58" s="10" t="s">
        <v>326</v>
      </c>
      <c r="F58" s="37"/>
      <c r="G58" s="21"/>
    </row>
    <row r="59" spans="2:7" x14ac:dyDescent="0.25">
      <c r="B59" s="6"/>
      <c r="C59" s="8"/>
      <c r="D59" s="8"/>
      <c r="E59" s="11" t="s">
        <v>327</v>
      </c>
      <c r="F59" s="38"/>
      <c r="G59" s="19"/>
    </row>
    <row r="60" spans="2:7" x14ac:dyDescent="0.25">
      <c r="B60" s="6"/>
      <c r="C60" s="8"/>
      <c r="D60" s="8"/>
      <c r="E60" s="10" t="s">
        <v>328</v>
      </c>
      <c r="F60" s="37"/>
      <c r="G60" s="21"/>
    </row>
    <row r="61" spans="2:7" x14ac:dyDescent="0.25">
      <c r="B61" s="6"/>
      <c r="C61" s="8"/>
      <c r="D61" s="8"/>
      <c r="E61" s="11" t="s">
        <v>329</v>
      </c>
      <c r="F61" s="38"/>
      <c r="G61" s="19"/>
    </row>
    <row r="62" spans="2:7" x14ac:dyDescent="0.25">
      <c r="B62" s="6"/>
      <c r="C62" s="8"/>
      <c r="D62" s="8"/>
      <c r="E62" s="10" t="s">
        <v>330</v>
      </c>
      <c r="F62" s="43">
        <v>66244</v>
      </c>
      <c r="G62" s="21"/>
    </row>
    <row r="63" spans="2:7" x14ac:dyDescent="0.25">
      <c r="B63" s="6"/>
      <c r="C63" s="8"/>
      <c r="D63" s="8"/>
      <c r="E63" s="11" t="s">
        <v>331</v>
      </c>
      <c r="F63" s="44">
        <v>-129232</v>
      </c>
      <c r="G63" s="19"/>
    </row>
    <row r="64" spans="2:7" x14ac:dyDescent="0.25">
      <c r="B64" s="6"/>
      <c r="C64" s="8"/>
      <c r="D64" s="8"/>
      <c r="E64" s="10" t="s">
        <v>332</v>
      </c>
      <c r="F64" s="37"/>
      <c r="G64" s="21"/>
    </row>
    <row r="65" spans="2:7" x14ac:dyDescent="0.25">
      <c r="B65" s="6"/>
      <c r="C65" s="8"/>
      <c r="D65" s="8"/>
      <c r="E65" s="11" t="s">
        <v>316</v>
      </c>
      <c r="F65" s="38"/>
      <c r="G65" s="19"/>
    </row>
    <row r="66" spans="2:7" x14ac:dyDescent="0.25">
      <c r="B66" s="6"/>
      <c r="C66" s="8"/>
      <c r="D66" s="8"/>
      <c r="E66" s="10" t="s">
        <v>333</v>
      </c>
      <c r="F66" s="37"/>
      <c r="G66" s="21"/>
    </row>
    <row r="67" spans="2:7" x14ac:dyDescent="0.25">
      <c r="B67" s="6"/>
      <c r="C67" s="8"/>
      <c r="D67" s="8"/>
      <c r="E67" s="11" t="s">
        <v>334</v>
      </c>
      <c r="F67" s="38"/>
      <c r="G67" s="19"/>
    </row>
    <row r="68" spans="2:7" x14ac:dyDescent="0.25">
      <c r="B68" s="6"/>
      <c r="C68" s="8"/>
      <c r="D68" s="8"/>
      <c r="E68" s="10" t="s">
        <v>301</v>
      </c>
      <c r="F68" s="37"/>
      <c r="G68" s="21"/>
    </row>
    <row r="69" spans="2:7" ht="25.5" x14ac:dyDescent="0.25">
      <c r="B69" s="6"/>
      <c r="C69" s="8"/>
      <c r="D69" s="8"/>
      <c r="E69" s="11" t="s">
        <v>335</v>
      </c>
      <c r="F69" s="62">
        <f>SUM(F62:F68)</f>
        <v>-62988</v>
      </c>
      <c r="G69" s="19"/>
    </row>
    <row r="70" spans="2:7" ht="25.5" x14ac:dyDescent="0.25">
      <c r="B70" s="6"/>
      <c r="C70" s="8"/>
      <c r="D70" s="9"/>
      <c r="E70" s="10" t="s">
        <v>336</v>
      </c>
      <c r="F70" s="46">
        <f>+F13+F25+F33+F53+F69</f>
        <v>-29865</v>
      </c>
      <c r="G70" s="21"/>
    </row>
    <row r="71" spans="2:7" ht="27.95" customHeight="1" x14ac:dyDescent="0.25">
      <c r="B71" s="6"/>
      <c r="C71" s="8"/>
      <c r="D71" s="101" t="s">
        <v>337</v>
      </c>
      <c r="E71" s="103"/>
      <c r="F71" s="39"/>
      <c r="G71" s="14"/>
    </row>
    <row r="72" spans="2:7" ht="25.5" x14ac:dyDescent="0.25">
      <c r="B72" s="6"/>
      <c r="C72" s="8"/>
      <c r="D72" s="7"/>
      <c r="E72" s="10" t="s">
        <v>338</v>
      </c>
      <c r="F72" s="37"/>
      <c r="G72" s="21"/>
    </row>
    <row r="73" spans="2:7" ht="25.5" customHeight="1" x14ac:dyDescent="0.25">
      <c r="B73" s="6"/>
      <c r="C73" s="8"/>
      <c r="D73" s="107" t="s">
        <v>339</v>
      </c>
      <c r="E73" s="103"/>
      <c r="F73" s="45">
        <f>+F70</f>
        <v>-29865</v>
      </c>
      <c r="G73" s="19"/>
    </row>
    <row r="74" spans="2:7" x14ac:dyDescent="0.25">
      <c r="B74" s="6"/>
      <c r="C74" s="8"/>
      <c r="D74" s="108" t="s">
        <v>340</v>
      </c>
      <c r="E74" s="106"/>
      <c r="F74" s="46">
        <v>32297</v>
      </c>
      <c r="G74" s="21"/>
    </row>
    <row r="75" spans="2:7" x14ac:dyDescent="0.25">
      <c r="B75" s="7"/>
      <c r="C75" s="9"/>
      <c r="D75" s="107" t="s">
        <v>341</v>
      </c>
      <c r="E75" s="103"/>
      <c r="F75" s="48">
        <v>2432</v>
      </c>
      <c r="G75" s="31"/>
    </row>
  </sheetData>
  <mergeCells count="11">
    <mergeCell ref="D75:E75"/>
    <mergeCell ref="D34:E34"/>
    <mergeCell ref="D54:E54"/>
    <mergeCell ref="D71:E71"/>
    <mergeCell ref="D73:E73"/>
    <mergeCell ref="D74:E74"/>
    <mergeCell ref="B11:E11"/>
    <mergeCell ref="C12:E12"/>
    <mergeCell ref="D13:E13"/>
    <mergeCell ref="D14:E14"/>
    <mergeCell ref="D26:E26"/>
  </mergeCells>
  <hyperlinks>
    <hyperlink ref="B2" location="'Indice'!A1" display="Indice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69"/>
  <sheetViews>
    <sheetView showGridLines="0" tabSelected="1" workbookViewId="0">
      <selection activeCell="L11" sqref="L11:L12"/>
    </sheetView>
  </sheetViews>
  <sheetFormatPr baseColWidth="10" defaultColWidth="9.140625" defaultRowHeight="15" x14ac:dyDescent="0.25"/>
  <cols>
    <col min="1" max="1" width="3" customWidth="1"/>
    <col min="2" max="5" width="2.7109375" customWidth="1"/>
    <col min="6" max="6" width="50" customWidth="1"/>
    <col min="7" max="33" width="15" customWidth="1"/>
  </cols>
  <sheetData>
    <row r="2" spans="2:33" x14ac:dyDescent="0.25">
      <c r="B2" s="2" t="s">
        <v>1</v>
      </c>
    </row>
    <row r="3" spans="2:33" x14ac:dyDescent="0.25">
      <c r="B3" s="1" t="s">
        <v>3</v>
      </c>
      <c r="C3" t="s">
        <v>453</v>
      </c>
    </row>
    <row r="4" spans="2:33" x14ac:dyDescent="0.25">
      <c r="B4" s="1" t="s">
        <v>5</v>
      </c>
      <c r="C4" t="s">
        <v>6</v>
      </c>
    </row>
    <row r="5" spans="2:33" x14ac:dyDescent="0.25">
      <c r="B5" s="1" t="s">
        <v>7</v>
      </c>
      <c r="C5" t="s">
        <v>342</v>
      </c>
    </row>
    <row r="6" spans="2:33" x14ac:dyDescent="0.25">
      <c r="B6" s="1" t="s">
        <v>8</v>
      </c>
      <c r="C6" t="s">
        <v>343</v>
      </c>
    </row>
    <row r="7" spans="2:33" x14ac:dyDescent="0.25">
      <c r="B7" s="1" t="s">
        <v>10</v>
      </c>
      <c r="C7" t="s">
        <v>344</v>
      </c>
    </row>
    <row r="9" spans="2:33" x14ac:dyDescent="0.25">
      <c r="B9" s="1" t="s">
        <v>12</v>
      </c>
      <c r="C9" t="s">
        <v>456</v>
      </c>
    </row>
    <row r="10" spans="2:33" ht="15" customHeight="1" x14ac:dyDescent="0.25">
      <c r="G10" s="128" t="s">
        <v>345</v>
      </c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30"/>
    </row>
    <row r="11" spans="2:33" ht="15" customHeight="1" x14ac:dyDescent="0.25">
      <c r="G11" s="158" t="s">
        <v>346</v>
      </c>
      <c r="H11" s="160" t="s">
        <v>347</v>
      </c>
      <c r="I11" s="158" t="s">
        <v>348</v>
      </c>
      <c r="J11" s="160" t="s">
        <v>202</v>
      </c>
      <c r="K11" s="158" t="s">
        <v>349</v>
      </c>
      <c r="L11" s="160" t="s">
        <v>204</v>
      </c>
      <c r="M11" s="162" t="s">
        <v>350</v>
      </c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4"/>
      <c r="AD11" s="128" t="s">
        <v>366</v>
      </c>
      <c r="AE11" s="129"/>
      <c r="AF11" s="130"/>
      <c r="AG11" s="34"/>
    </row>
    <row r="12" spans="2:33" ht="130.5" customHeight="1" x14ac:dyDescent="0.25">
      <c r="G12" s="159"/>
      <c r="H12" s="161"/>
      <c r="I12" s="159"/>
      <c r="J12" s="161"/>
      <c r="K12" s="159"/>
      <c r="L12" s="161"/>
      <c r="M12" s="4" t="s">
        <v>351</v>
      </c>
      <c r="N12" s="5" t="s">
        <v>352</v>
      </c>
      <c r="O12" s="4" t="s">
        <v>353</v>
      </c>
      <c r="P12" s="5" t="s">
        <v>243</v>
      </c>
      <c r="Q12" s="4" t="s">
        <v>354</v>
      </c>
      <c r="R12" s="5" t="s">
        <v>355</v>
      </c>
      <c r="S12" s="4" t="s">
        <v>356</v>
      </c>
      <c r="T12" s="5" t="s">
        <v>357</v>
      </c>
      <c r="U12" s="4" t="s">
        <v>358</v>
      </c>
      <c r="V12" s="5" t="s">
        <v>359</v>
      </c>
      <c r="W12" s="4" t="s">
        <v>360</v>
      </c>
      <c r="X12" s="5" t="s">
        <v>361</v>
      </c>
      <c r="Y12" s="4" t="s">
        <v>362</v>
      </c>
      <c r="Z12" s="5" t="s">
        <v>363</v>
      </c>
      <c r="AA12" s="4" t="s">
        <v>364</v>
      </c>
      <c r="AB12" s="5" t="s">
        <v>365</v>
      </c>
      <c r="AC12" s="32"/>
      <c r="AD12" s="5" t="s">
        <v>367</v>
      </c>
      <c r="AE12" s="4" t="s">
        <v>368</v>
      </c>
      <c r="AF12" s="33"/>
      <c r="AG12" s="35"/>
    </row>
    <row r="13" spans="2:33" x14ac:dyDescent="0.25">
      <c r="B13" s="101" t="s">
        <v>344</v>
      </c>
      <c r="C13" s="102"/>
      <c r="D13" s="102"/>
      <c r="E13" s="102"/>
      <c r="F13" s="103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2:33" x14ac:dyDescent="0.25">
      <c r="B14" s="6"/>
      <c r="C14" s="104" t="s">
        <v>369</v>
      </c>
      <c r="D14" s="105"/>
      <c r="E14" s="105"/>
      <c r="F14" s="106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</row>
    <row r="15" spans="2:33" x14ac:dyDescent="0.25">
      <c r="B15" s="6"/>
      <c r="C15" s="8"/>
      <c r="D15" s="107" t="s">
        <v>370</v>
      </c>
      <c r="E15" s="102"/>
      <c r="F15" s="103"/>
      <c r="G15" s="28">
        <v>50000</v>
      </c>
      <c r="H15" s="19"/>
      <c r="I15" s="19"/>
      <c r="J15" s="19"/>
      <c r="K15" s="28">
        <v>44311</v>
      </c>
      <c r="L15" s="28">
        <v>132460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28">
        <v>4322</v>
      </c>
      <c r="AA15" s="28">
        <v>0</v>
      </c>
      <c r="AB15" s="19"/>
      <c r="AC15" s="28">
        <v>0</v>
      </c>
      <c r="AD15" s="45">
        <v>121057</v>
      </c>
      <c r="AE15" s="44"/>
      <c r="AF15" s="45">
        <f>+AD15</f>
        <v>121057</v>
      </c>
      <c r="AG15" s="28">
        <f>+G15+K15+L15+Z15+AF15</f>
        <v>352150</v>
      </c>
    </row>
    <row r="16" spans="2:33" ht="27.95" customHeight="1" x14ac:dyDescent="0.25">
      <c r="B16" s="6"/>
      <c r="C16" s="8"/>
      <c r="D16" s="108" t="s">
        <v>371</v>
      </c>
      <c r="E16" s="105"/>
      <c r="F16" s="106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</row>
    <row r="17" spans="2:33" x14ac:dyDescent="0.25">
      <c r="B17" s="6"/>
      <c r="C17" s="8"/>
      <c r="D17" s="107" t="s">
        <v>372</v>
      </c>
      <c r="E17" s="102"/>
      <c r="F17" s="103"/>
      <c r="G17" s="28">
        <v>50000</v>
      </c>
      <c r="H17" s="19"/>
      <c r="I17" s="19"/>
      <c r="J17" s="19"/>
      <c r="K17" s="28">
        <v>44311</v>
      </c>
      <c r="L17" s="28">
        <v>132460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28">
        <v>4322</v>
      </c>
      <c r="AA17" s="28">
        <v>0</v>
      </c>
      <c r="AB17" s="19"/>
      <c r="AC17" s="28">
        <v>0</v>
      </c>
      <c r="AD17" s="45">
        <v>121057</v>
      </c>
      <c r="AE17" s="44"/>
      <c r="AF17" s="45">
        <f>+AD17</f>
        <v>121057</v>
      </c>
      <c r="AG17" s="28">
        <f>+G17+K17+L17+Z17+AF17</f>
        <v>352150</v>
      </c>
    </row>
    <row r="18" spans="2:33" x14ac:dyDescent="0.25">
      <c r="B18" s="6"/>
      <c r="C18" s="8"/>
      <c r="D18" s="104" t="s">
        <v>373</v>
      </c>
      <c r="E18" s="105"/>
      <c r="F18" s="106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19" spans="2:33" x14ac:dyDescent="0.25">
      <c r="B19" s="6"/>
      <c r="C19" s="8"/>
      <c r="D19" s="8"/>
      <c r="E19" s="101" t="s">
        <v>374</v>
      </c>
      <c r="F19" s="103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47"/>
      <c r="Y19" s="47"/>
      <c r="Z19" s="47"/>
      <c r="AA19" s="47"/>
      <c r="AB19" s="47"/>
      <c r="AC19" s="47"/>
      <c r="AD19" s="47"/>
      <c r="AE19" s="47"/>
      <c r="AF19" s="47"/>
      <c r="AG19" s="47"/>
    </row>
    <row r="20" spans="2:33" x14ac:dyDescent="0.25">
      <c r="B20" s="6"/>
      <c r="C20" s="8"/>
      <c r="D20" s="8"/>
      <c r="E20" s="6"/>
      <c r="F20" s="10" t="s">
        <v>233</v>
      </c>
      <c r="G20" s="67"/>
      <c r="H20" s="67"/>
      <c r="I20" s="67"/>
      <c r="J20" s="67"/>
      <c r="K20" s="67"/>
      <c r="L20" s="67"/>
      <c r="M20" s="67"/>
      <c r="N20" s="67"/>
      <c r="O20" s="67"/>
      <c r="P20" s="68"/>
      <c r="Q20" s="68"/>
      <c r="R20" s="68"/>
      <c r="S20" s="68"/>
      <c r="T20" s="69">
        <v>-6898</v>
      </c>
      <c r="U20" s="67"/>
      <c r="V20" s="69">
        <v>-6898</v>
      </c>
      <c r="W20" s="66">
        <f>+G20+K20+L20+S20+V20</f>
        <v>-6898</v>
      </c>
      <c r="X20" s="47"/>
      <c r="Y20" s="47"/>
      <c r="Z20" s="47"/>
      <c r="AA20" s="47"/>
      <c r="AB20" s="47"/>
      <c r="AC20" s="47"/>
      <c r="AD20" s="66">
        <v>-6898</v>
      </c>
      <c r="AE20" s="47"/>
      <c r="AF20" s="66">
        <v>-6898</v>
      </c>
      <c r="AG20" s="45">
        <f>+G20+K20+L20+Z20+AF20</f>
        <v>-6898</v>
      </c>
    </row>
    <row r="21" spans="2:33" x14ac:dyDescent="0.25">
      <c r="B21" s="6"/>
      <c r="C21" s="8"/>
      <c r="D21" s="8"/>
      <c r="E21" s="6"/>
      <c r="F21" s="11" t="s">
        <v>375</v>
      </c>
      <c r="G21" s="67"/>
      <c r="H21" s="67"/>
      <c r="I21" s="67"/>
      <c r="J21" s="67"/>
      <c r="K21" s="67"/>
      <c r="L21" s="70"/>
      <c r="M21" s="70"/>
      <c r="N21" s="70"/>
      <c r="O21" s="70"/>
      <c r="P21" s="67"/>
      <c r="Q21" s="67"/>
      <c r="R21" s="67"/>
      <c r="S21" s="70"/>
      <c r="T21" s="70"/>
      <c r="U21" s="67"/>
      <c r="V21" s="70"/>
      <c r="W21" s="70"/>
      <c r="X21" s="44"/>
      <c r="Y21" s="44"/>
      <c r="Z21" s="47"/>
      <c r="AA21" s="47"/>
      <c r="AB21" s="47"/>
      <c r="AC21" s="44"/>
      <c r="AD21" s="47"/>
      <c r="AE21" s="47"/>
      <c r="AF21" s="47"/>
      <c r="AG21" s="47"/>
    </row>
    <row r="22" spans="2:33" x14ac:dyDescent="0.25">
      <c r="B22" s="6"/>
      <c r="C22" s="8"/>
      <c r="D22" s="8"/>
      <c r="E22" s="63"/>
      <c r="F22" s="26" t="s">
        <v>278</v>
      </c>
      <c r="G22" s="67"/>
      <c r="H22" s="67"/>
      <c r="I22" s="67"/>
      <c r="J22" s="67"/>
      <c r="K22" s="67"/>
      <c r="L22" s="68"/>
      <c r="M22" s="68"/>
      <c r="N22" s="68"/>
      <c r="O22" s="68"/>
      <c r="P22" s="68"/>
      <c r="Q22" s="68"/>
      <c r="R22" s="68"/>
      <c r="S22" s="68"/>
      <c r="T22" s="69">
        <f>+T20+T21</f>
        <v>-6898</v>
      </c>
      <c r="U22" s="67"/>
      <c r="V22" s="69">
        <f>+V20+V21</f>
        <v>-6898</v>
      </c>
      <c r="W22" s="69">
        <f>+W20+W21</f>
        <v>-6898</v>
      </c>
      <c r="X22" s="43"/>
      <c r="Y22" s="43"/>
      <c r="Z22" s="47"/>
      <c r="AA22" s="47"/>
      <c r="AB22" s="47"/>
      <c r="AC22" s="43"/>
      <c r="AD22" s="69">
        <f>+AD20+AD21</f>
        <v>-6898</v>
      </c>
      <c r="AE22" s="47"/>
      <c r="AF22" s="69">
        <f>+AF20+AF21</f>
        <v>-6898</v>
      </c>
      <c r="AG22" s="45">
        <f>+G22+K22+L22+Z22+AF22</f>
        <v>-6898</v>
      </c>
    </row>
    <row r="23" spans="2:33" x14ac:dyDescent="0.25">
      <c r="B23" s="6"/>
      <c r="C23" s="8"/>
      <c r="D23" s="8"/>
      <c r="E23" s="107" t="s">
        <v>376</v>
      </c>
      <c r="F23" s="103"/>
      <c r="G23" s="70"/>
      <c r="H23" s="70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70"/>
      <c r="X23" s="47"/>
      <c r="Y23" s="47"/>
      <c r="Z23" s="47"/>
      <c r="AA23" s="47"/>
      <c r="AB23" s="47"/>
      <c r="AC23" s="47"/>
      <c r="AD23" s="47"/>
      <c r="AE23" s="47"/>
      <c r="AF23" s="47"/>
      <c r="AG23" s="44"/>
    </row>
    <row r="24" spans="2:33" x14ac:dyDescent="0.25">
      <c r="B24" s="6"/>
      <c r="C24" s="8"/>
      <c r="D24" s="8"/>
      <c r="E24" s="108" t="s">
        <v>377</v>
      </c>
      <c r="F24" s="106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8"/>
      <c r="U24" s="68"/>
      <c r="V24" s="68"/>
      <c r="W24" s="68"/>
      <c r="X24" s="47"/>
      <c r="Y24" s="47"/>
      <c r="Z24" s="47"/>
      <c r="AA24" s="47"/>
      <c r="AB24" s="47"/>
      <c r="AC24" s="47"/>
      <c r="AD24" s="43"/>
      <c r="AE24" s="47"/>
      <c r="AF24" s="43"/>
      <c r="AG24" s="43"/>
    </row>
    <row r="25" spans="2:33" x14ac:dyDescent="0.25">
      <c r="B25" s="6"/>
      <c r="C25" s="8"/>
      <c r="D25" s="8"/>
      <c r="E25" s="107" t="s">
        <v>378</v>
      </c>
      <c r="F25" s="103"/>
      <c r="G25" s="70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70"/>
      <c r="U25" s="67"/>
      <c r="V25" s="70"/>
      <c r="W25" s="70"/>
      <c r="X25" s="47"/>
      <c r="Y25" s="47"/>
      <c r="Z25" s="47"/>
      <c r="AA25" s="47"/>
      <c r="AB25" s="47"/>
      <c r="AC25" s="47"/>
      <c r="AD25" s="44"/>
      <c r="AE25" s="47"/>
      <c r="AF25" s="44"/>
      <c r="AG25" s="44"/>
    </row>
    <row r="26" spans="2:33" x14ac:dyDescent="0.25">
      <c r="B26" s="6"/>
      <c r="C26" s="8"/>
      <c r="D26" s="8"/>
      <c r="E26" s="108" t="s">
        <v>379</v>
      </c>
      <c r="F26" s="106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8"/>
      <c r="T26" s="69"/>
      <c r="U26" s="68"/>
      <c r="V26" s="69"/>
      <c r="W26" s="69"/>
      <c r="X26" s="47"/>
      <c r="Y26" s="47"/>
      <c r="Z26" s="47"/>
      <c r="AA26" s="47"/>
      <c r="AB26" s="47"/>
      <c r="AC26" s="47"/>
      <c r="AD26" s="43"/>
      <c r="AE26" s="47"/>
      <c r="AF26" s="43"/>
      <c r="AG26" s="43"/>
    </row>
    <row r="27" spans="2:33" x14ac:dyDescent="0.25">
      <c r="B27" s="6"/>
      <c r="C27" s="8"/>
      <c r="D27" s="8"/>
      <c r="E27" s="107" t="s">
        <v>380</v>
      </c>
      <c r="F27" s="103"/>
      <c r="G27" s="70"/>
      <c r="H27" s="70"/>
      <c r="I27" s="70"/>
      <c r="J27" s="70"/>
      <c r="K27" s="70"/>
      <c r="L27" s="67"/>
      <c r="M27" s="67"/>
      <c r="N27" s="67"/>
      <c r="O27" s="67"/>
      <c r="P27" s="70"/>
      <c r="Q27" s="70"/>
      <c r="R27" s="70"/>
      <c r="S27" s="70"/>
      <c r="T27" s="69"/>
      <c r="U27" s="68"/>
      <c r="V27" s="69"/>
      <c r="W27" s="69"/>
      <c r="X27" s="47"/>
      <c r="Y27" s="47"/>
      <c r="Z27" s="44"/>
      <c r="AA27" s="44"/>
      <c r="AB27" s="44"/>
      <c r="AC27" s="44"/>
      <c r="AD27" s="46"/>
      <c r="AE27" s="46"/>
      <c r="AF27" s="46"/>
      <c r="AG27" s="45"/>
    </row>
    <row r="28" spans="2:33" ht="27.95" customHeight="1" x14ac:dyDescent="0.25">
      <c r="B28" s="6"/>
      <c r="C28" s="8"/>
      <c r="D28" s="8"/>
      <c r="E28" s="108" t="s">
        <v>381</v>
      </c>
      <c r="F28" s="106"/>
      <c r="G28" s="67"/>
      <c r="H28" s="67"/>
      <c r="I28" s="68"/>
      <c r="J28" s="67"/>
      <c r="K28" s="67"/>
      <c r="L28" s="67"/>
      <c r="M28" s="67"/>
      <c r="N28" s="67"/>
      <c r="O28" s="67"/>
      <c r="P28" s="67"/>
      <c r="Q28" s="67"/>
      <c r="R28" s="67"/>
      <c r="S28" s="68"/>
      <c r="T28" s="68"/>
      <c r="U28" s="68"/>
      <c r="V28" s="68"/>
      <c r="W28" s="68"/>
      <c r="X28" s="47"/>
      <c r="Y28" s="47"/>
      <c r="Z28" s="47"/>
      <c r="AA28" s="47"/>
      <c r="AB28" s="47"/>
      <c r="AC28" s="47"/>
      <c r="AD28" s="47"/>
      <c r="AE28" s="47"/>
      <c r="AF28" s="47"/>
      <c r="AG28" s="43"/>
    </row>
    <row r="29" spans="2:33" ht="39" customHeight="1" x14ac:dyDescent="0.25">
      <c r="B29" s="6"/>
      <c r="C29" s="8"/>
      <c r="D29" s="8"/>
      <c r="E29" s="107" t="s">
        <v>382</v>
      </c>
      <c r="F29" s="103"/>
      <c r="G29" s="70"/>
      <c r="H29" s="67"/>
      <c r="I29" s="67"/>
      <c r="J29" s="67"/>
      <c r="K29" s="67"/>
      <c r="L29" s="67"/>
      <c r="M29" s="67"/>
      <c r="N29" s="67"/>
      <c r="O29" s="67"/>
      <c r="P29" s="70"/>
      <c r="Q29" s="70"/>
      <c r="R29" s="70"/>
      <c r="S29" s="70"/>
      <c r="T29" s="70"/>
      <c r="U29" s="70"/>
      <c r="V29" s="70"/>
      <c r="W29" s="70"/>
      <c r="X29" s="47"/>
      <c r="Y29" s="47"/>
      <c r="Z29" s="44"/>
      <c r="AA29" s="44"/>
      <c r="AB29" s="44"/>
      <c r="AC29" s="44"/>
      <c r="AD29" s="44"/>
      <c r="AE29" s="44"/>
      <c r="AF29" s="44"/>
      <c r="AG29" s="44"/>
    </row>
    <row r="30" spans="2:33" ht="27.95" customHeight="1" x14ac:dyDescent="0.25">
      <c r="B30" s="6"/>
      <c r="C30" s="8"/>
      <c r="D30" s="8"/>
      <c r="E30" s="108" t="s">
        <v>383</v>
      </c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9"/>
      <c r="U30" s="68"/>
      <c r="V30" s="69"/>
      <c r="W30" s="69"/>
      <c r="X30" s="47"/>
      <c r="Y30" s="47"/>
      <c r="Z30" s="47"/>
      <c r="AA30" s="47"/>
      <c r="AB30" s="47"/>
      <c r="AC30" s="47"/>
      <c r="AD30" s="47"/>
      <c r="AE30" s="47"/>
      <c r="AF30" s="47"/>
      <c r="AG30" s="69"/>
    </row>
    <row r="31" spans="2:33" ht="56.1" customHeight="1" x14ac:dyDescent="0.25">
      <c r="B31" s="6"/>
      <c r="C31" s="8"/>
      <c r="D31" s="8"/>
      <c r="E31" s="107" t="s">
        <v>384</v>
      </c>
      <c r="F31" s="103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</row>
    <row r="32" spans="2:33" ht="63.75" customHeight="1" x14ac:dyDescent="0.25">
      <c r="B32" s="6"/>
      <c r="C32" s="8"/>
      <c r="D32" s="8"/>
      <c r="E32" s="108" t="s">
        <v>385</v>
      </c>
      <c r="F32" s="106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3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3"/>
      <c r="AD32" s="47"/>
      <c r="AE32" s="47"/>
      <c r="AF32" s="47"/>
      <c r="AG32" s="43"/>
    </row>
    <row r="33" spans="1:33" ht="62.25" customHeight="1" x14ac:dyDescent="0.25">
      <c r="B33" s="6"/>
      <c r="C33" s="8"/>
      <c r="D33" s="8"/>
      <c r="E33" s="107" t="s">
        <v>386</v>
      </c>
      <c r="F33" s="103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4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4"/>
      <c r="AD33" s="47"/>
      <c r="AE33" s="47"/>
      <c r="AF33" s="47"/>
      <c r="AG33" s="44"/>
    </row>
    <row r="34" spans="1:33" ht="69.95" customHeight="1" x14ac:dyDescent="0.25">
      <c r="B34" s="6"/>
      <c r="C34" s="8"/>
      <c r="D34" s="8"/>
      <c r="E34" s="108" t="s">
        <v>387</v>
      </c>
      <c r="F34" s="106"/>
      <c r="G34" s="166"/>
      <c r="H34" s="166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43"/>
      <c r="T34" s="166"/>
      <c r="U34" s="166"/>
      <c r="V34" s="166"/>
      <c r="W34" s="166"/>
      <c r="X34" s="166"/>
      <c r="Y34" s="166"/>
      <c r="Z34" s="166"/>
      <c r="AA34" s="166"/>
      <c r="AB34" s="166"/>
      <c r="AC34" s="43"/>
      <c r="AD34" s="166"/>
      <c r="AE34" s="166"/>
      <c r="AF34" s="166"/>
      <c r="AG34" s="43"/>
    </row>
    <row r="35" spans="1:33" x14ac:dyDescent="0.25">
      <c r="B35" s="6"/>
      <c r="C35" s="8"/>
      <c r="D35" s="64"/>
      <c r="E35" s="107" t="s">
        <v>388</v>
      </c>
      <c r="F35" s="103"/>
      <c r="G35" s="169">
        <f>+G22</f>
        <v>0</v>
      </c>
      <c r="H35" s="169">
        <f t="shared" ref="H35:AG35" si="0">+H22</f>
        <v>0</v>
      </c>
      <c r="I35" s="169">
        <f t="shared" si="0"/>
        <v>0</v>
      </c>
      <c r="J35" s="169">
        <f t="shared" si="0"/>
        <v>0</v>
      </c>
      <c r="K35" s="169">
        <f t="shared" si="0"/>
        <v>0</v>
      </c>
      <c r="L35" s="169">
        <f t="shared" si="0"/>
        <v>0</v>
      </c>
      <c r="M35" s="169">
        <f t="shared" si="0"/>
        <v>0</v>
      </c>
      <c r="N35" s="169">
        <f t="shared" si="0"/>
        <v>0</v>
      </c>
      <c r="O35" s="169">
        <f t="shared" si="0"/>
        <v>0</v>
      </c>
      <c r="P35" s="169">
        <f t="shared" si="0"/>
        <v>0</v>
      </c>
      <c r="Q35" s="169">
        <f t="shared" si="0"/>
        <v>0</v>
      </c>
      <c r="R35" s="169">
        <f t="shared" si="0"/>
        <v>0</v>
      </c>
      <c r="S35" s="169">
        <f t="shared" si="0"/>
        <v>0</v>
      </c>
      <c r="T35" s="169">
        <f t="shared" si="0"/>
        <v>-6898</v>
      </c>
      <c r="U35" s="169">
        <f t="shared" si="0"/>
        <v>0</v>
      </c>
      <c r="V35" s="169">
        <f t="shared" si="0"/>
        <v>-6898</v>
      </c>
      <c r="W35" s="169">
        <f t="shared" si="0"/>
        <v>-6898</v>
      </c>
      <c r="X35" s="169">
        <f t="shared" si="0"/>
        <v>0</v>
      </c>
      <c r="Y35" s="169">
        <f t="shared" si="0"/>
        <v>0</v>
      </c>
      <c r="Z35" s="169">
        <f t="shared" si="0"/>
        <v>0</v>
      </c>
      <c r="AA35" s="169">
        <f t="shared" si="0"/>
        <v>0</v>
      </c>
      <c r="AB35" s="169">
        <f t="shared" si="0"/>
        <v>0</v>
      </c>
      <c r="AC35" s="169">
        <f t="shared" si="0"/>
        <v>0</v>
      </c>
      <c r="AD35" s="167">
        <f t="shared" si="0"/>
        <v>-6898</v>
      </c>
      <c r="AE35" s="167">
        <f t="shared" si="0"/>
        <v>0</v>
      </c>
      <c r="AF35" s="167">
        <f t="shared" si="0"/>
        <v>-6898</v>
      </c>
      <c r="AG35" s="167">
        <f t="shared" si="0"/>
        <v>-6898</v>
      </c>
    </row>
    <row r="36" spans="1:33" x14ac:dyDescent="0.25">
      <c r="B36" s="7"/>
      <c r="C36" s="9"/>
      <c r="D36" s="108" t="s">
        <v>389</v>
      </c>
      <c r="E36" s="105"/>
      <c r="F36" s="106"/>
      <c r="G36" s="168">
        <f t="shared" ref="G36:AF36" si="1">+G17+G35</f>
        <v>50000</v>
      </c>
      <c r="H36" s="168">
        <f t="shared" si="1"/>
        <v>0</v>
      </c>
      <c r="I36" s="168">
        <f t="shared" si="1"/>
        <v>0</v>
      </c>
      <c r="J36" s="168">
        <f t="shared" si="1"/>
        <v>0</v>
      </c>
      <c r="K36" s="168">
        <f t="shared" si="1"/>
        <v>44311</v>
      </c>
      <c r="L36" s="168">
        <f t="shared" si="1"/>
        <v>132460</v>
      </c>
      <c r="M36" s="168">
        <f t="shared" si="1"/>
        <v>0</v>
      </c>
      <c r="N36" s="168">
        <f t="shared" si="1"/>
        <v>0</v>
      </c>
      <c r="O36" s="168">
        <f t="shared" si="1"/>
        <v>0</v>
      </c>
      <c r="P36" s="168">
        <f t="shared" si="1"/>
        <v>0</v>
      </c>
      <c r="Q36" s="168">
        <f t="shared" si="1"/>
        <v>0</v>
      </c>
      <c r="R36" s="168">
        <f t="shared" si="1"/>
        <v>0</v>
      </c>
      <c r="S36" s="168">
        <f t="shared" si="1"/>
        <v>0</v>
      </c>
      <c r="T36" s="168">
        <f t="shared" si="1"/>
        <v>-6898</v>
      </c>
      <c r="U36" s="168">
        <f t="shared" si="1"/>
        <v>0</v>
      </c>
      <c r="V36" s="168">
        <f t="shared" si="1"/>
        <v>-6898</v>
      </c>
      <c r="W36" s="168">
        <f t="shared" si="1"/>
        <v>-6898</v>
      </c>
      <c r="X36" s="168">
        <f t="shared" si="1"/>
        <v>0</v>
      </c>
      <c r="Y36" s="168">
        <f t="shared" si="1"/>
        <v>0</v>
      </c>
      <c r="Z36" s="168">
        <f t="shared" si="1"/>
        <v>4322</v>
      </c>
      <c r="AA36" s="168">
        <f t="shared" si="1"/>
        <v>0</v>
      </c>
      <c r="AB36" s="168">
        <f t="shared" si="1"/>
        <v>0</v>
      </c>
      <c r="AC36" s="168">
        <f t="shared" si="1"/>
        <v>0</v>
      </c>
      <c r="AD36" s="51">
        <f t="shared" si="1"/>
        <v>114159</v>
      </c>
      <c r="AE36" s="51">
        <f t="shared" si="1"/>
        <v>0</v>
      </c>
      <c r="AF36" s="51">
        <f t="shared" si="1"/>
        <v>114159</v>
      </c>
      <c r="AG36" s="51">
        <f>+AG17+AG35</f>
        <v>345252</v>
      </c>
    </row>
    <row r="42" spans="1:33" x14ac:dyDescent="0.25">
      <c r="A42" s="42"/>
      <c r="B42" s="41" t="s">
        <v>12</v>
      </c>
      <c r="C42" s="42" t="s">
        <v>137</v>
      </c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</row>
    <row r="43" spans="1:33" ht="15" customHeight="1" x14ac:dyDescent="0.25">
      <c r="A43" s="42"/>
      <c r="B43" s="42"/>
      <c r="C43" s="42"/>
      <c r="D43" s="42"/>
      <c r="E43" s="42"/>
      <c r="F43" s="42"/>
      <c r="G43" s="141" t="s">
        <v>345</v>
      </c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3"/>
    </row>
    <row r="44" spans="1:33" ht="15" customHeight="1" x14ac:dyDescent="0.25">
      <c r="A44" s="42"/>
      <c r="B44" s="42"/>
      <c r="C44" s="42"/>
      <c r="D44" s="42"/>
      <c r="E44" s="42"/>
      <c r="F44" s="42"/>
      <c r="G44" s="151" t="s">
        <v>346</v>
      </c>
      <c r="H44" s="153" t="s">
        <v>347</v>
      </c>
      <c r="I44" s="151" t="s">
        <v>348</v>
      </c>
      <c r="J44" s="153" t="s">
        <v>202</v>
      </c>
      <c r="K44" s="151" t="s">
        <v>349</v>
      </c>
      <c r="L44" s="153" t="s">
        <v>204</v>
      </c>
      <c r="M44" s="155" t="s">
        <v>350</v>
      </c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7"/>
      <c r="AD44" s="141" t="s">
        <v>366</v>
      </c>
      <c r="AE44" s="142"/>
      <c r="AF44" s="143"/>
      <c r="AG44" s="72"/>
    </row>
    <row r="45" spans="1:33" ht="27.95" customHeight="1" x14ac:dyDescent="0.25">
      <c r="A45" s="42"/>
      <c r="B45" s="42"/>
      <c r="C45" s="42"/>
      <c r="D45" s="42"/>
      <c r="E45" s="42"/>
      <c r="F45" s="42"/>
      <c r="G45" s="152"/>
      <c r="H45" s="154"/>
      <c r="I45" s="152"/>
      <c r="J45" s="154"/>
      <c r="K45" s="152"/>
      <c r="L45" s="154"/>
      <c r="M45" s="50" t="s">
        <v>351</v>
      </c>
      <c r="N45" s="49" t="s">
        <v>352</v>
      </c>
      <c r="O45" s="50" t="s">
        <v>353</v>
      </c>
      <c r="P45" s="49" t="s">
        <v>243</v>
      </c>
      <c r="Q45" s="50" t="s">
        <v>354</v>
      </c>
      <c r="R45" s="49" t="s">
        <v>355</v>
      </c>
      <c r="S45" s="50" t="s">
        <v>356</v>
      </c>
      <c r="T45" s="49" t="s">
        <v>357</v>
      </c>
      <c r="U45" s="50" t="s">
        <v>358</v>
      </c>
      <c r="V45" s="49" t="s">
        <v>359</v>
      </c>
      <c r="W45" s="50" t="s">
        <v>360</v>
      </c>
      <c r="X45" s="49" t="s">
        <v>361</v>
      </c>
      <c r="Y45" s="50" t="s">
        <v>362</v>
      </c>
      <c r="Z45" s="49" t="s">
        <v>363</v>
      </c>
      <c r="AA45" s="50" t="s">
        <v>364</v>
      </c>
      <c r="AB45" s="49" t="s">
        <v>365</v>
      </c>
      <c r="AC45" s="73"/>
      <c r="AD45" s="49" t="s">
        <v>367</v>
      </c>
      <c r="AE45" s="50" t="s">
        <v>368</v>
      </c>
      <c r="AF45" s="74"/>
      <c r="AG45" s="75"/>
    </row>
    <row r="46" spans="1:33" x14ac:dyDescent="0.25">
      <c r="B46" s="101" t="s">
        <v>344</v>
      </c>
      <c r="C46" s="102"/>
      <c r="D46" s="102"/>
      <c r="E46" s="102"/>
      <c r="F46" s="103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</row>
    <row r="47" spans="1:33" x14ac:dyDescent="0.25">
      <c r="B47" s="6"/>
      <c r="C47" s="104" t="s">
        <v>369</v>
      </c>
      <c r="D47" s="105"/>
      <c r="E47" s="105"/>
      <c r="F47" s="106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</row>
    <row r="48" spans="1:33" x14ac:dyDescent="0.25">
      <c r="B48" s="6"/>
      <c r="C48" s="8"/>
      <c r="D48" s="107" t="s">
        <v>370</v>
      </c>
      <c r="E48" s="102"/>
      <c r="F48" s="103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</row>
    <row r="49" spans="2:33" ht="27.95" customHeight="1" x14ac:dyDescent="0.25">
      <c r="B49" s="6"/>
      <c r="C49" s="8"/>
      <c r="D49" s="108" t="s">
        <v>371</v>
      </c>
      <c r="E49" s="105"/>
      <c r="F49" s="106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</row>
    <row r="50" spans="2:33" x14ac:dyDescent="0.25">
      <c r="B50" s="6"/>
      <c r="C50" s="8"/>
      <c r="D50" s="107" t="s">
        <v>372</v>
      </c>
      <c r="E50" s="102"/>
      <c r="F50" s="103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</row>
    <row r="51" spans="2:33" x14ac:dyDescent="0.25">
      <c r="B51" s="6"/>
      <c r="C51" s="8"/>
      <c r="D51" s="104" t="s">
        <v>373</v>
      </c>
      <c r="E51" s="105"/>
      <c r="F51" s="106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</row>
    <row r="52" spans="2:33" x14ac:dyDescent="0.25">
      <c r="B52" s="6"/>
      <c r="C52" s="8"/>
      <c r="D52" s="8"/>
      <c r="E52" s="101" t="s">
        <v>374</v>
      </c>
      <c r="F52" s="103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</row>
    <row r="53" spans="2:33" x14ac:dyDescent="0.25">
      <c r="B53" s="6"/>
      <c r="C53" s="8"/>
      <c r="D53" s="8"/>
      <c r="E53" s="6"/>
      <c r="F53" s="10" t="s">
        <v>233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9"/>
      <c r="AE53" s="14"/>
      <c r="AF53" s="19"/>
      <c r="AG53" s="19"/>
    </row>
    <row r="54" spans="2:33" x14ac:dyDescent="0.25">
      <c r="B54" s="6"/>
      <c r="C54" s="8"/>
      <c r="D54" s="8"/>
      <c r="E54" s="6"/>
      <c r="F54" s="11" t="s">
        <v>375</v>
      </c>
      <c r="G54" s="15"/>
      <c r="H54" s="15"/>
      <c r="I54" s="15"/>
      <c r="J54" s="15"/>
      <c r="K54" s="15"/>
      <c r="L54" s="21"/>
      <c r="M54" s="21"/>
      <c r="N54" s="21"/>
      <c r="O54" s="21"/>
      <c r="P54" s="21"/>
      <c r="Q54" s="21"/>
      <c r="R54" s="21"/>
      <c r="S54" s="21"/>
      <c r="T54" s="21"/>
      <c r="U54" s="15"/>
      <c r="V54" s="21"/>
      <c r="W54" s="21"/>
      <c r="X54" s="21"/>
      <c r="Y54" s="21"/>
      <c r="Z54" s="15"/>
      <c r="AA54" s="15"/>
      <c r="AB54" s="15"/>
      <c r="AC54" s="21"/>
      <c r="AD54" s="15"/>
      <c r="AE54" s="15"/>
      <c r="AF54" s="15"/>
      <c r="AG54" s="21"/>
    </row>
    <row r="55" spans="2:33" x14ac:dyDescent="0.25">
      <c r="B55" s="6"/>
      <c r="C55" s="8"/>
      <c r="D55" s="8"/>
      <c r="E55" s="7"/>
      <c r="F55" s="26" t="s">
        <v>278</v>
      </c>
      <c r="G55" s="14"/>
      <c r="H55" s="14"/>
      <c r="I55" s="14"/>
      <c r="J55" s="14"/>
      <c r="K55" s="14"/>
      <c r="L55" s="19"/>
      <c r="M55" s="19"/>
      <c r="N55" s="19"/>
      <c r="O55" s="19"/>
      <c r="P55" s="19"/>
      <c r="Q55" s="19"/>
      <c r="R55" s="19"/>
      <c r="S55" s="19"/>
      <c r="T55" s="19"/>
      <c r="U55" s="14"/>
      <c r="V55" s="19"/>
      <c r="W55" s="19"/>
      <c r="X55" s="19"/>
      <c r="Y55" s="19"/>
      <c r="Z55" s="14"/>
      <c r="AA55" s="14"/>
      <c r="AB55" s="14"/>
      <c r="AC55" s="19"/>
      <c r="AD55" s="19"/>
      <c r="AE55" s="14"/>
      <c r="AF55" s="19"/>
      <c r="AG55" s="19"/>
    </row>
    <row r="56" spans="2:33" x14ac:dyDescent="0.25">
      <c r="B56" s="6"/>
      <c r="C56" s="8"/>
      <c r="D56" s="8"/>
      <c r="E56" s="107" t="s">
        <v>376</v>
      </c>
      <c r="F56" s="103"/>
      <c r="G56" s="21"/>
      <c r="H56" s="21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21"/>
    </row>
    <row r="57" spans="2:33" x14ac:dyDescent="0.25">
      <c r="B57" s="6"/>
      <c r="C57" s="8"/>
      <c r="D57" s="8"/>
      <c r="E57" s="108" t="s">
        <v>377</v>
      </c>
      <c r="F57" s="106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9"/>
      <c r="AE57" s="14"/>
      <c r="AF57" s="19"/>
      <c r="AG57" s="19"/>
    </row>
    <row r="58" spans="2:33" x14ac:dyDescent="0.25">
      <c r="B58" s="6"/>
      <c r="C58" s="8"/>
      <c r="D58" s="8"/>
      <c r="E58" s="107" t="s">
        <v>378</v>
      </c>
      <c r="F58" s="103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21"/>
      <c r="AE58" s="15"/>
      <c r="AF58" s="21"/>
      <c r="AG58" s="21"/>
    </row>
    <row r="59" spans="2:33" x14ac:dyDescent="0.25">
      <c r="B59" s="6"/>
      <c r="C59" s="8"/>
      <c r="D59" s="8"/>
      <c r="E59" s="108" t="s">
        <v>379</v>
      </c>
      <c r="F59" s="106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9"/>
      <c r="AE59" s="14"/>
      <c r="AF59" s="19"/>
      <c r="AG59" s="19"/>
    </row>
    <row r="60" spans="2:33" x14ac:dyDescent="0.25">
      <c r="B60" s="6"/>
      <c r="C60" s="8"/>
      <c r="D60" s="8"/>
      <c r="E60" s="107" t="s">
        <v>380</v>
      </c>
      <c r="F60" s="103"/>
      <c r="G60" s="21"/>
      <c r="H60" s="21"/>
      <c r="I60" s="21"/>
      <c r="J60" s="21"/>
      <c r="K60" s="21"/>
      <c r="L60" s="15"/>
      <c r="M60" s="15"/>
      <c r="N60" s="15"/>
      <c r="O60" s="15"/>
      <c r="P60" s="15"/>
      <c r="Q60" s="15"/>
      <c r="R60" s="15"/>
      <c r="S60" s="15"/>
      <c r="T60" s="15"/>
      <c r="U60" s="21"/>
      <c r="V60" s="15"/>
      <c r="W60" s="15"/>
      <c r="X60" s="15"/>
      <c r="Y60" s="15"/>
      <c r="Z60" s="21"/>
      <c r="AA60" s="21"/>
      <c r="AB60" s="21"/>
      <c r="AC60" s="21"/>
      <c r="AD60" s="21"/>
      <c r="AE60" s="21"/>
      <c r="AF60" s="21"/>
      <c r="AG60" s="21"/>
    </row>
    <row r="61" spans="2:33" ht="27.95" customHeight="1" x14ac:dyDescent="0.25">
      <c r="B61" s="6"/>
      <c r="C61" s="8"/>
      <c r="D61" s="8"/>
      <c r="E61" s="108" t="s">
        <v>381</v>
      </c>
      <c r="F61" s="106"/>
      <c r="G61" s="14"/>
      <c r="H61" s="14"/>
      <c r="I61" s="19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9"/>
    </row>
    <row r="62" spans="2:33" ht="27.95" customHeight="1" x14ac:dyDescent="0.25">
      <c r="B62" s="6"/>
      <c r="C62" s="8"/>
      <c r="D62" s="8"/>
      <c r="E62" s="107" t="s">
        <v>382</v>
      </c>
      <c r="F62" s="103"/>
      <c r="G62" s="21"/>
      <c r="H62" s="21"/>
      <c r="I62" s="21"/>
      <c r="J62" s="21"/>
      <c r="K62" s="21"/>
      <c r="L62" s="15"/>
      <c r="M62" s="15"/>
      <c r="N62" s="15"/>
      <c r="O62" s="15"/>
      <c r="P62" s="15"/>
      <c r="Q62" s="15"/>
      <c r="R62" s="15"/>
      <c r="S62" s="15"/>
      <c r="T62" s="15"/>
      <c r="U62" s="21"/>
      <c r="V62" s="15"/>
      <c r="W62" s="15"/>
      <c r="X62" s="15"/>
      <c r="Y62" s="15"/>
      <c r="Z62" s="21"/>
      <c r="AA62" s="21"/>
      <c r="AB62" s="21"/>
      <c r="AC62" s="21"/>
      <c r="AD62" s="21"/>
      <c r="AE62" s="21"/>
      <c r="AF62" s="21"/>
      <c r="AG62" s="21"/>
    </row>
    <row r="63" spans="2:33" ht="27.95" customHeight="1" x14ac:dyDescent="0.25">
      <c r="B63" s="6"/>
      <c r="C63" s="8"/>
      <c r="D63" s="8"/>
      <c r="E63" s="108" t="s">
        <v>383</v>
      </c>
      <c r="F63" s="106"/>
      <c r="G63" s="1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9"/>
    </row>
    <row r="64" spans="2:33" ht="56.1" customHeight="1" x14ac:dyDescent="0.25">
      <c r="B64" s="6"/>
      <c r="C64" s="8"/>
      <c r="D64" s="8"/>
      <c r="E64" s="107" t="s">
        <v>384</v>
      </c>
      <c r="F64" s="103"/>
      <c r="G64" s="15"/>
      <c r="H64" s="15"/>
      <c r="I64" s="15"/>
      <c r="J64" s="15"/>
      <c r="K64" s="15"/>
      <c r="L64" s="15"/>
      <c r="M64" s="21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21"/>
      <c r="AD64" s="15"/>
      <c r="AE64" s="15"/>
      <c r="AF64" s="15"/>
      <c r="AG64" s="21"/>
    </row>
    <row r="65" spans="2:33" ht="56.1" customHeight="1" x14ac:dyDescent="0.25">
      <c r="B65" s="6"/>
      <c r="C65" s="8"/>
      <c r="D65" s="8"/>
      <c r="E65" s="108" t="s">
        <v>385</v>
      </c>
      <c r="F65" s="106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9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9"/>
      <c r="AD65" s="14"/>
      <c r="AE65" s="14"/>
      <c r="AF65" s="14"/>
      <c r="AG65" s="19"/>
    </row>
    <row r="66" spans="2:33" ht="56.1" customHeight="1" x14ac:dyDescent="0.25">
      <c r="B66" s="6"/>
      <c r="C66" s="8"/>
      <c r="D66" s="8"/>
      <c r="E66" s="107" t="s">
        <v>386</v>
      </c>
      <c r="F66" s="103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21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21"/>
      <c r="AD66" s="15"/>
      <c r="AE66" s="15"/>
      <c r="AF66" s="15"/>
      <c r="AG66" s="21"/>
    </row>
    <row r="67" spans="2:33" ht="69.95" customHeight="1" x14ac:dyDescent="0.25">
      <c r="B67" s="6"/>
      <c r="C67" s="8"/>
      <c r="D67" s="8"/>
      <c r="E67" s="108" t="s">
        <v>387</v>
      </c>
      <c r="F67" s="106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9"/>
      <c r="T67" s="14"/>
      <c r="U67" s="14"/>
      <c r="V67" s="14"/>
      <c r="W67" s="14"/>
      <c r="X67" s="14"/>
      <c r="Y67" s="14"/>
      <c r="Z67" s="14"/>
      <c r="AA67" s="14"/>
      <c r="AB67" s="14"/>
      <c r="AC67" s="19"/>
      <c r="AD67" s="14"/>
      <c r="AE67" s="14"/>
      <c r="AF67" s="14"/>
      <c r="AG67" s="19"/>
    </row>
    <row r="68" spans="2:33" x14ac:dyDescent="0.25">
      <c r="B68" s="6"/>
      <c r="C68" s="8"/>
      <c r="D68" s="9"/>
      <c r="E68" s="107" t="s">
        <v>388</v>
      </c>
      <c r="F68" s="103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</row>
    <row r="69" spans="2:33" x14ac:dyDescent="0.25">
      <c r="B69" s="7"/>
      <c r="C69" s="9"/>
      <c r="D69" s="108" t="s">
        <v>389</v>
      </c>
      <c r="E69" s="105"/>
      <c r="F69" s="106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</sheetData>
  <mergeCells count="60">
    <mergeCell ref="E63:F63"/>
    <mergeCell ref="D69:F69"/>
    <mergeCell ref="E64:F64"/>
    <mergeCell ref="E65:F65"/>
    <mergeCell ref="E66:F66"/>
    <mergeCell ref="E67:F67"/>
    <mergeCell ref="E68:F68"/>
    <mergeCell ref="E58:F58"/>
    <mergeCell ref="E59:F59"/>
    <mergeCell ref="E60:F60"/>
    <mergeCell ref="E61:F61"/>
    <mergeCell ref="E62:F62"/>
    <mergeCell ref="D50:F50"/>
    <mergeCell ref="D51:F51"/>
    <mergeCell ref="E52:F52"/>
    <mergeCell ref="E56:F56"/>
    <mergeCell ref="E57:F57"/>
    <mergeCell ref="D36:F36"/>
    <mergeCell ref="B46:F46"/>
    <mergeCell ref="C47:F47"/>
    <mergeCell ref="D48:F48"/>
    <mergeCell ref="D49:F49"/>
    <mergeCell ref="E31:F31"/>
    <mergeCell ref="E32:F32"/>
    <mergeCell ref="E33:F33"/>
    <mergeCell ref="E34:F34"/>
    <mergeCell ref="E35:F35"/>
    <mergeCell ref="E26:F26"/>
    <mergeCell ref="E27:F27"/>
    <mergeCell ref="E28:F28"/>
    <mergeCell ref="E29:F29"/>
    <mergeCell ref="E30:F30"/>
    <mergeCell ref="D18:F18"/>
    <mergeCell ref="E19:F19"/>
    <mergeCell ref="E23:F23"/>
    <mergeCell ref="E24:F24"/>
    <mergeCell ref="E25:F25"/>
    <mergeCell ref="B13:F13"/>
    <mergeCell ref="C14:F14"/>
    <mergeCell ref="D15:F15"/>
    <mergeCell ref="D16:F16"/>
    <mergeCell ref="D17:F17"/>
    <mergeCell ref="G10:AG10"/>
    <mergeCell ref="G11:G12"/>
    <mergeCell ref="H11:H12"/>
    <mergeCell ref="I11:I12"/>
    <mergeCell ref="J11:J12"/>
    <mergeCell ref="K11:K12"/>
    <mergeCell ref="L11:L12"/>
    <mergeCell ref="M11:AC11"/>
    <mergeCell ref="AD11:AF11"/>
    <mergeCell ref="I44:I45"/>
    <mergeCell ref="H44:H45"/>
    <mergeCell ref="G44:G45"/>
    <mergeCell ref="G43:AG43"/>
    <mergeCell ref="AD44:AF44"/>
    <mergeCell ref="M44:AC44"/>
    <mergeCell ref="L44:L45"/>
    <mergeCell ref="K44:K45"/>
    <mergeCell ref="J44:J45"/>
  </mergeCells>
  <hyperlinks>
    <hyperlink ref="B2" location="'Indice'!A1" display="Indice"/>
  </hyperlink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Indice</vt:lpstr>
      <vt:lpstr>Hoja1</vt:lpstr>
      <vt:lpstr>Hoja 1-1</vt:lpstr>
      <vt:lpstr>Hoja2</vt:lpstr>
      <vt:lpstr>Hoja4</vt:lpstr>
      <vt:lpstr>Hoja5</vt:lpstr>
      <vt:lpstr>Hoja6</vt:lpstr>
      <vt:lpstr>Hoja7</vt:lpstr>
      <vt:lpstr>Hoja8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Reporting Standard S.L. - Exportación a Excel de XBRL</dc:subject>
  <dc:creator>800065758 miembro de 800065758</dc:creator>
  <cp:lastModifiedBy>user</cp:lastModifiedBy>
  <dcterms:created xsi:type="dcterms:W3CDTF">2025-08-05T16:20:01Z</dcterms:created>
  <dcterms:modified xsi:type="dcterms:W3CDTF">2026-03-14T20:40:05Z</dcterms:modified>
</cp:coreProperties>
</file>